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htdocs\files\topfunds\"/>
    </mc:Choice>
  </mc:AlternateContent>
  <bookViews>
    <workbookView xWindow="0" yWindow="0" windowWidth="28800" windowHeight="12210" xr2:uid="{00000000-000D-0000-FFFF-FFFF00000000}"/>
  </bookViews>
  <sheets>
    <sheet name="Table 1-2 Index and Cat Avg" sheetId="2" r:id="rId1"/>
    <sheet name="Table 3 Widely Held" sheetId="3" r:id="rId2"/>
    <sheet name="Table 4 Top 2017" sheetId="4" r:id="rId3"/>
    <sheet name="Table 5 Bottom 2017" sheetId="5" r:id="rId4"/>
  </sheets>
  <externalReferences>
    <externalReference r:id="rId5"/>
  </externalReferences>
  <definedNames>
    <definedName name="_5_00_Worst_3y_Return" localSheetId="0">#REF!</definedName>
    <definedName name="_5_00_Worst_3y_Return">#REF!</definedName>
    <definedName name="buba" localSheetId="0">#REF!</definedName>
    <definedName name="buba">#REF!</definedName>
    <definedName name="bubba" localSheetId="0">#REF!</definedName>
    <definedName name="bubba">#REF!</definedName>
    <definedName name="fb">'[1]1. Cat Avgs &amp; Idx Benchmarks'!$A$3:$W$106</definedName>
    <definedName name="jb" localSheetId="0">#REF!</definedName>
    <definedName name="jb">#REF!</definedName>
    <definedName name="_xlnm.Print_Area" localSheetId="1">'Table 3 Widely Held'!$A$3:$R$55</definedName>
    <definedName name="_xlnm.Print_Area" localSheetId="2">'Table 4 Top 2017'!$A$3:$O$55</definedName>
    <definedName name="QMFU_Guide" localSheetId="0">#REF!</definedName>
    <definedName name="QMFU_Guide">#REF!</definedName>
    <definedName name="QMFU_Web" localSheetId="0">'Table 1-2 Index and Cat Avg'!$B$59:$AZ$64</definedName>
    <definedName name="QMFU_Web" localSheetId="1">'Table 3 Widely Held'!$B$6:$R$55</definedName>
    <definedName name="QMFU_Web" localSheetId="2">'Table 4 Top 2017'!$B$6:$O$56</definedName>
    <definedName name="QMFU_Web" localSheetId="3">'Table 5 Bottom 2017'!$B$6:$O$55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2" i="5" l="1"/>
  <c r="J52" i="5"/>
  <c r="I52" i="5"/>
  <c r="M44" i="5"/>
  <c r="J44" i="5"/>
  <c r="I44" i="5"/>
  <c r="M34" i="5"/>
  <c r="L34" i="5"/>
  <c r="K34" i="5"/>
  <c r="J34" i="5"/>
  <c r="I34" i="5"/>
  <c r="H34" i="5"/>
  <c r="G34" i="5"/>
  <c r="F34" i="5"/>
  <c r="M33" i="5"/>
  <c r="J33" i="5"/>
  <c r="I33" i="5"/>
  <c r="M23" i="5"/>
  <c r="J23" i="5"/>
  <c r="I23" i="5"/>
  <c r="M21" i="5"/>
  <c r="L21" i="5"/>
  <c r="J21" i="5"/>
  <c r="I21" i="5"/>
  <c r="M11" i="5"/>
  <c r="J11" i="5"/>
  <c r="I11" i="5"/>
  <c r="M52" i="4"/>
  <c r="J52" i="4"/>
  <c r="M41" i="4"/>
  <c r="J41" i="4"/>
  <c r="I41" i="4"/>
  <c r="M40" i="4"/>
  <c r="J40" i="4"/>
  <c r="I40" i="4"/>
  <c r="M31" i="4"/>
  <c r="J31" i="4"/>
  <c r="P15" i="3"/>
  <c r="N15" i="3"/>
  <c r="M15" i="3"/>
  <c r="K15" i="3"/>
  <c r="J15" i="3"/>
  <c r="I15" i="3"/>
  <c r="P13" i="3"/>
  <c r="N13" i="3"/>
  <c r="M13" i="3"/>
  <c r="K13" i="3"/>
  <c r="J13" i="3"/>
  <c r="I13" i="3"/>
  <c r="N10" i="3"/>
  <c r="K10" i="3"/>
</calcChain>
</file>

<file path=xl/sharedStrings.xml><?xml version="1.0" encoding="utf-8"?>
<sst xmlns="http://schemas.openxmlformats.org/spreadsheetml/2006/main" count="1171" uniqueCount="574">
  <si>
    <t>Copyright 2018 American Association of Individual Investors and Morningstar, Inc. All Rights Reserved. (4th Quarter 2017)</t>
  </si>
  <si>
    <t>The information contained herein: (1) is proprietary to Morningstar and/or its content providers; (2) may not be copied or distributed; and (3) is not warranted to be accurate, complete or timely. Neither Morningstar nor its content providers are</t>
  </si>
  <si>
    <t>responsible for any damages or losses arising from any use of this information. Past performance is no guarantee of future results.</t>
  </si>
  <si>
    <t>Annual Total Return (%)</t>
  </si>
  <si>
    <t>Bull Market Return (%)</t>
  </si>
  <si>
    <t>Bear Market Return (%)</t>
  </si>
  <si>
    <t>Total Return (%)</t>
  </si>
  <si>
    <t>Annualized Total Return (%)</t>
  </si>
  <si>
    <t>Tax Cost</t>
  </si>
  <si>
    <t>Standard</t>
  </si>
  <si>
    <t>Total</t>
  </si>
  <si>
    <t>Assets</t>
  </si>
  <si>
    <t>Portfolio (%)</t>
  </si>
  <si>
    <t>% of Port</t>
  </si>
  <si>
    <t>Portfolio</t>
  </si>
  <si>
    <t>Number</t>
  </si>
  <si>
    <t>Expense</t>
  </si>
  <si>
    <t>Last Month</t>
  </si>
  <si>
    <t>Last Qrtr.</t>
  </si>
  <si>
    <t>Year-to-Date</t>
  </si>
  <si>
    <t>Last 1 Year</t>
  </si>
  <si>
    <t>Tax Cost Ratio</t>
  </si>
  <si>
    <t>Last 3 Years</t>
  </si>
  <si>
    <t>Last 5 Years</t>
  </si>
  <si>
    <t>Last 10 Years</t>
  </si>
  <si>
    <t>Yield</t>
  </si>
  <si>
    <t>Ratio</t>
  </si>
  <si>
    <t>Deviation</t>
  </si>
  <si>
    <t>Risk</t>
  </si>
  <si>
    <t>Maturity</t>
  </si>
  <si>
    <t>R-</t>
  </si>
  <si>
    <t>Fund Class</t>
  </si>
  <si>
    <t>Domestic</t>
  </si>
  <si>
    <t>Foreign</t>
  </si>
  <si>
    <t>Preferred</t>
  </si>
  <si>
    <t>Convertible</t>
  </si>
  <si>
    <t>Other</t>
  </si>
  <si>
    <t>Cash</t>
  </si>
  <si>
    <t>in Foreign</t>
  </si>
  <si>
    <t>Turnover</t>
  </si>
  <si>
    <t>of</t>
  </si>
  <si>
    <t>in Top 10</t>
  </si>
  <si>
    <t>Data</t>
  </si>
  <si>
    <t>Category</t>
  </si>
  <si>
    <t>Mutual Fund (Ticker)</t>
  </si>
  <si>
    <t>Ret</t>
  </si>
  <si>
    <t>1 Year (%)</t>
  </si>
  <si>
    <t>3 Year (%)</t>
  </si>
  <si>
    <t>5 Year (%)</t>
  </si>
  <si>
    <t>10 Year (%)</t>
  </si>
  <si>
    <t>(%)</t>
  </si>
  <si>
    <t>Index</t>
  </si>
  <si>
    <t>(Years)</t>
  </si>
  <si>
    <t>Beta</t>
  </si>
  <si>
    <t>Squared</t>
  </si>
  <si>
    <t>($ mil)</t>
  </si>
  <si>
    <t>Stock</t>
  </si>
  <si>
    <t>Securities</t>
  </si>
  <si>
    <t>Bond</t>
  </si>
  <si>
    <t>Issues (%)</t>
  </si>
  <si>
    <t>Holdings</t>
  </si>
  <si>
    <t>Holdings (%)</t>
  </si>
  <si>
    <t>as of</t>
  </si>
  <si>
    <t>Ticker</t>
  </si>
  <si>
    <t>Fund Number</t>
  </si>
  <si>
    <t>Status</t>
  </si>
  <si>
    <t>IDX</t>
  </si>
  <si>
    <t>All Funds Average</t>
  </si>
  <si>
    <t>00-IDX</t>
  </si>
  <si>
    <t>AVG</t>
  </si>
  <si>
    <t xml:space="preserve">Domestic Taxable Stock </t>
  </si>
  <si>
    <t xml:space="preserve">Domestic Taxable Bond </t>
  </si>
  <si>
    <t>Gstyl</t>
  </si>
  <si>
    <t>Growth Style Average</t>
  </si>
  <si>
    <t>Vstyl</t>
  </si>
  <si>
    <t>Value Style Average</t>
  </si>
  <si>
    <t>Indexes</t>
  </si>
  <si>
    <t>BBgBarc GNMA TR USD</t>
  </si>
  <si>
    <t>114451</t>
  </si>
  <si>
    <t>XIUSA000BR</t>
  </si>
  <si>
    <t>BBgBarc Intermediate Treasury TR USD</t>
  </si>
  <si>
    <t>LTI.I</t>
  </si>
  <si>
    <t>XIUSA000MJ</t>
  </si>
  <si>
    <t>BBgBarc Municipal TR USD</t>
  </si>
  <si>
    <t>LMB.I</t>
  </si>
  <si>
    <t>XIUSA000MO</t>
  </si>
  <si>
    <t>BBgBarc US Agg Bond TR USD</t>
  </si>
  <si>
    <t>LBA.I</t>
  </si>
  <si>
    <t>XIUSA000MC</t>
  </si>
  <si>
    <t>BBgBarc US Government Long TR USD</t>
  </si>
  <si>
    <t>LGL.I</t>
  </si>
  <si>
    <t>XIUSA000ML</t>
  </si>
  <si>
    <t>BBgBarc US Government TR USD</t>
  </si>
  <si>
    <t>LGB.I</t>
  </si>
  <si>
    <t>XIUSA000MG</t>
  </si>
  <si>
    <t>BBgBarc US Govt 1-3 Yr TR USD</t>
  </si>
  <si>
    <t>LGS.I</t>
  </si>
  <si>
    <t>XIUSA000BN</t>
  </si>
  <si>
    <t>BBgBarc US Govt Interm TR USD</t>
  </si>
  <si>
    <t>LGI.I</t>
  </si>
  <si>
    <t>XIUSA000MI</t>
  </si>
  <si>
    <t>BBgBarc US Treasury Long TR USD</t>
  </si>
  <si>
    <t>LTL.I</t>
  </si>
  <si>
    <t>XIUSA000MM</t>
  </si>
  <si>
    <t>DJ Industrial Average TR USD</t>
  </si>
  <si>
    <t>DJIA</t>
  </si>
  <si>
    <t>XIUSA000PF</t>
  </si>
  <si>
    <t>ICE BofAML US 3M Trsy Bill TR USD</t>
  </si>
  <si>
    <t>TBILL</t>
  </si>
  <si>
    <t>XIUSA04CX8</t>
  </si>
  <si>
    <t>ICE BofAML US Cash Pay HY TR USD</t>
  </si>
  <si>
    <t>114384</t>
  </si>
  <si>
    <t>XIUSA04ENN</t>
  </si>
  <si>
    <t>ICE BofAML US Corporate TR USD</t>
  </si>
  <si>
    <t>114379</t>
  </si>
  <si>
    <t>XIUSA04EK8</t>
  </si>
  <si>
    <t>MSCI EAFE GR USD</t>
  </si>
  <si>
    <t>EAFE</t>
  </si>
  <si>
    <t>XIUSA000QT</t>
  </si>
  <si>
    <t>MSCI Europe GR USD</t>
  </si>
  <si>
    <t>00017</t>
  </si>
  <si>
    <t>XIUSA000R7</t>
  </si>
  <si>
    <t>MSCI Far East GR USD</t>
  </si>
  <si>
    <t>00046</t>
  </si>
  <si>
    <t>XIUSA000RS</t>
  </si>
  <si>
    <t>MSCI Pacific GR USD</t>
  </si>
  <si>
    <t>00044</t>
  </si>
  <si>
    <t>XIUSA000RR</t>
  </si>
  <si>
    <t>MSCI World GR USD</t>
  </si>
  <si>
    <t>00021</t>
  </si>
  <si>
    <t>XIUSA000RO</t>
  </si>
  <si>
    <t>Russell 1000 Growth TR USD</t>
  </si>
  <si>
    <t>73035</t>
  </si>
  <si>
    <t>XIUSA000KO</t>
  </si>
  <si>
    <t>Russell 1000 TR USD</t>
  </si>
  <si>
    <t>73005</t>
  </si>
  <si>
    <t>XIUSA000O4</t>
  </si>
  <si>
    <t>Russell 1000 Value TR USD</t>
  </si>
  <si>
    <t>73040</t>
  </si>
  <si>
    <t>XIUSA000KP</t>
  </si>
  <si>
    <t>Russell 2000 Growth TR USD</t>
  </si>
  <si>
    <t>73015</t>
  </si>
  <si>
    <t>XIUSA000KQ</t>
  </si>
  <si>
    <t>Russell 2000 TR USD</t>
  </si>
  <si>
    <t>RUTTR</t>
  </si>
  <si>
    <t>XIUSA000O5</t>
  </si>
  <si>
    <t>Russell 2000 Value TR USD</t>
  </si>
  <si>
    <t>73020</t>
  </si>
  <si>
    <t>XIUSA000KR</t>
  </si>
  <si>
    <t>Russell 2500 TR USD</t>
  </si>
  <si>
    <t>73025</t>
  </si>
  <si>
    <t>XIUSA000KZ</t>
  </si>
  <si>
    <t>Russell 3000 TR USD</t>
  </si>
  <si>
    <t>73030</t>
  </si>
  <si>
    <t>XIUSA000O6</t>
  </si>
  <si>
    <t>S&amp;P 500 Equal Weighted TR USD</t>
  </si>
  <si>
    <t>109530</t>
  </si>
  <si>
    <t>XIUSA04ACF</t>
  </si>
  <si>
    <t>S&amp;P 500 Growth TR USD</t>
  </si>
  <si>
    <t>141610</t>
  </si>
  <si>
    <t>XIUSA04GII</t>
  </si>
  <si>
    <t>S&amp;P 500 PR</t>
  </si>
  <si>
    <t>SP5PC</t>
  </si>
  <si>
    <t>XIUSA000OA</t>
  </si>
  <si>
    <t>S&amp;P 500 TR USD</t>
  </si>
  <si>
    <t>SP5TR</t>
  </si>
  <si>
    <t>XIUSA04G92</t>
  </si>
  <si>
    <t>S&amp;P 500 Value TR USD</t>
  </si>
  <si>
    <t>141611</t>
  </si>
  <si>
    <t>XIUSA04GIJ</t>
  </si>
  <si>
    <t>S&amp;P Asia 50 TR USD</t>
  </si>
  <si>
    <t>109663</t>
  </si>
  <si>
    <t>FOUSA06IBV</t>
  </si>
  <si>
    <t>S&amp;P Europe 350 TR EUR</t>
  </si>
  <si>
    <t>169850</t>
  </si>
  <si>
    <t>FOUSA06CI5</t>
  </si>
  <si>
    <t>S&amp;P Intl 700 TR</t>
  </si>
  <si>
    <t>109667</t>
  </si>
  <si>
    <t>FOUSA06GBA</t>
  </si>
  <si>
    <t>S&amp;P Japan 500 TR JPY</t>
  </si>
  <si>
    <t>109538</t>
  </si>
  <si>
    <t>FOUSA062WF</t>
  </si>
  <si>
    <t>S&amp;P Latin America 40 TR</t>
  </si>
  <si>
    <t>169773</t>
  </si>
  <si>
    <t>FOUSA06CI7</t>
  </si>
  <si>
    <t>S&amp;P MidCap 400 Growth TR USD</t>
  </si>
  <si>
    <t>141614</t>
  </si>
  <si>
    <t>XIUSA04GIK</t>
  </si>
  <si>
    <t>S&amp;P MidCap 400 TR</t>
  </si>
  <si>
    <t>SPMTR</t>
  </si>
  <si>
    <t>XIUSA04GQL</t>
  </si>
  <si>
    <t>S&amp;P MidCap 400 Value TR USD</t>
  </si>
  <si>
    <t>141615</t>
  </si>
  <si>
    <t>XIUSA04GIL</t>
  </si>
  <si>
    <t>S&amp;P SmallCap 600 Growth TR USD</t>
  </si>
  <si>
    <t>141618</t>
  </si>
  <si>
    <t>XIUSA04GIM</t>
  </si>
  <si>
    <t>S&amp;P SmallCap 600 TR USD</t>
  </si>
  <si>
    <t>101168</t>
  </si>
  <si>
    <t>XIUSA04GQM</t>
  </si>
  <si>
    <t>S&amp;P SmallCap 600 Value TR USD</t>
  </si>
  <si>
    <t>141619</t>
  </si>
  <si>
    <t>XIUSA04GIN</t>
  </si>
  <si>
    <t>USTREAS Stat US T-Bill 90 Day TR</t>
  </si>
  <si>
    <t>00047</t>
  </si>
  <si>
    <t>FOUSA06E6O</t>
  </si>
  <si>
    <t>Stock Fund Category Averages</t>
  </si>
  <si>
    <t>Stk-LC</t>
  </si>
  <si>
    <t xml:space="preserve">Large-Cap Stock </t>
  </si>
  <si>
    <t>0101-Stk-LC</t>
  </si>
  <si>
    <t>Stk-MC</t>
  </si>
  <si>
    <t xml:space="preserve">Mid-Cap Stock </t>
  </si>
  <si>
    <t>0102-Stk-MC</t>
  </si>
  <si>
    <t>Stk-SC</t>
  </si>
  <si>
    <t xml:space="preserve">Small-Cap Stock </t>
  </si>
  <si>
    <t>0103-Stk-SC</t>
  </si>
  <si>
    <t>LS</t>
  </si>
  <si>
    <t xml:space="preserve">Long-Short </t>
  </si>
  <si>
    <t>0104-LS</t>
  </si>
  <si>
    <t>Contra</t>
  </si>
  <si>
    <t xml:space="preserve">Contra Stock Market </t>
  </si>
  <si>
    <t>0105-Conta</t>
  </si>
  <si>
    <t>Sec-Com</t>
  </si>
  <si>
    <t xml:space="preserve">Communications Sector </t>
  </si>
  <si>
    <t>0201-Sec-Com</t>
  </si>
  <si>
    <t>Sec-C-Dis</t>
  </si>
  <si>
    <t xml:space="preserve">Consumer Discretionary Sector </t>
  </si>
  <si>
    <t>0202-Sec-C-D</t>
  </si>
  <si>
    <t>0202-Sec-C-Dis</t>
  </si>
  <si>
    <t>Sec-C-Stp</t>
  </si>
  <si>
    <t xml:space="preserve">Consumer Staples Sector </t>
  </si>
  <si>
    <t>0203-Sec-C-S</t>
  </si>
  <si>
    <t>0203-Sec-C-Stp</t>
  </si>
  <si>
    <t>Sec-E</t>
  </si>
  <si>
    <t xml:space="preserve">Energy Sector </t>
  </si>
  <si>
    <t>0204-Sec-E</t>
  </si>
  <si>
    <t>Sec-F</t>
  </si>
  <si>
    <t xml:space="preserve">Financial Sector </t>
  </si>
  <si>
    <t>0205-Sec-F</t>
  </si>
  <si>
    <t>Sec-H</t>
  </si>
  <si>
    <t xml:space="preserve">Health Sector </t>
  </si>
  <si>
    <t>0206-Sec-H</t>
  </si>
  <si>
    <t>Sec-I</t>
  </si>
  <si>
    <t xml:space="preserve">Industrials Sector </t>
  </si>
  <si>
    <t>0207-Sec-I</t>
  </si>
  <si>
    <t>Sec-NR</t>
  </si>
  <si>
    <t xml:space="preserve">Natural Resources/Commodities Sector </t>
  </si>
  <si>
    <t>0208-Sec-NR</t>
  </si>
  <si>
    <t>Sec-PM</t>
  </si>
  <si>
    <t xml:space="preserve">Precious Metals Sector </t>
  </si>
  <si>
    <t>0209-Sec-PM</t>
  </si>
  <si>
    <t>Sec-R</t>
  </si>
  <si>
    <t xml:space="preserve">Real Estate Sector </t>
  </si>
  <si>
    <t>0210-Sec-R</t>
  </si>
  <si>
    <t>Sec-R-Glb</t>
  </si>
  <si>
    <t xml:space="preserve">Real Estate Global Sector </t>
  </si>
  <si>
    <t>0211-Sec-R-G</t>
  </si>
  <si>
    <t>0211-Sec-R-Glb</t>
  </si>
  <si>
    <t>Sec-T</t>
  </si>
  <si>
    <t xml:space="preserve">Technology Sector </t>
  </si>
  <si>
    <t>0212-Sec-T</t>
  </si>
  <si>
    <t>Sec-U</t>
  </si>
  <si>
    <t xml:space="preserve">Utilities Sector </t>
  </si>
  <si>
    <t>0213-Sec-U</t>
  </si>
  <si>
    <t>IntS-Glb</t>
  </si>
  <si>
    <t xml:space="preserve">Global Stock </t>
  </si>
  <si>
    <t>0301-IntS-Gl</t>
  </si>
  <si>
    <t>0301-IntS-Glb</t>
  </si>
  <si>
    <t>IntS-F</t>
  </si>
  <si>
    <t xml:space="preserve">Foreign Stock </t>
  </si>
  <si>
    <t>0302-IntS-F</t>
  </si>
  <si>
    <t>IntS-R/C</t>
  </si>
  <si>
    <t xml:space="preserve">Regional/Country Stock </t>
  </si>
  <si>
    <t>0303-IntS-R/</t>
  </si>
  <si>
    <t>0303-IntS-R/C</t>
  </si>
  <si>
    <t>IntS-E</t>
  </si>
  <si>
    <t xml:space="preserve">Emerging Stock </t>
  </si>
  <si>
    <t>0304-IntS-E</t>
  </si>
  <si>
    <t>Balanced Stock/Bond Category Averages</t>
  </si>
  <si>
    <t>Bal</t>
  </si>
  <si>
    <t xml:space="preserve">Balanced: Domestic </t>
  </si>
  <si>
    <t>0401-Bal</t>
  </si>
  <si>
    <t>Bal-Glb</t>
  </si>
  <si>
    <t xml:space="preserve">Balanced: Global </t>
  </si>
  <si>
    <t>0410-Bal-Glb</t>
  </si>
  <si>
    <t>Target Date Category Averages</t>
  </si>
  <si>
    <t>InRet</t>
  </si>
  <si>
    <t xml:space="preserve">Target Date: In Retirement </t>
  </si>
  <si>
    <t>0450-InRet</t>
  </si>
  <si>
    <t>TD2010</t>
  </si>
  <si>
    <t xml:space="preserve">Target Date: 2010-2019 </t>
  </si>
  <si>
    <t>0450-TD2010</t>
  </si>
  <si>
    <t>TD2020</t>
  </si>
  <si>
    <t xml:space="preserve">Target Date: 2020-2029 </t>
  </si>
  <si>
    <t>0450-TD2020</t>
  </si>
  <si>
    <t>TD2030</t>
  </si>
  <si>
    <t xml:space="preserve">Target Date: 2030-2039 </t>
  </si>
  <si>
    <t>0450-TD2030</t>
  </si>
  <si>
    <t>TD2040</t>
  </si>
  <si>
    <t xml:space="preserve">Target Date: 2040-2049 </t>
  </si>
  <si>
    <t>0450-TD2040</t>
  </si>
  <si>
    <t>TD2050</t>
  </si>
  <si>
    <t xml:space="preserve">Target Date: 2050-2059 </t>
  </si>
  <si>
    <t>0450-TD2050</t>
  </si>
  <si>
    <t>TD2060</t>
  </si>
  <si>
    <t xml:space="preserve">Target Date: 2060+ </t>
  </si>
  <si>
    <t>0450-TD2060</t>
  </si>
  <si>
    <t>Bond Fund Category Averages</t>
  </si>
  <si>
    <t>B-CHY</t>
  </si>
  <si>
    <t xml:space="preserve">Corporate High-Yield Bond </t>
  </si>
  <si>
    <t>0502-B-CHY</t>
  </si>
  <si>
    <t>B-Cnvt</t>
  </si>
  <si>
    <t xml:space="preserve">Convertible Bond </t>
  </si>
  <si>
    <t>0503-B-Cnvt</t>
  </si>
  <si>
    <t>B-MB</t>
  </si>
  <si>
    <t xml:space="preserve">Mortgage-Backed Bond </t>
  </si>
  <si>
    <t>0504-B-MB</t>
  </si>
  <si>
    <t>B-GvST</t>
  </si>
  <si>
    <t xml:space="preserve">Government: Short-Term Bond </t>
  </si>
  <si>
    <t>0505-B-GvST</t>
  </si>
  <si>
    <t>B-GvIT</t>
  </si>
  <si>
    <t xml:space="preserve">Government: Intermediate-Term Bond </t>
  </si>
  <si>
    <t>0506-B-GvIT</t>
  </si>
  <si>
    <t>B-GvLT</t>
  </si>
  <si>
    <t xml:space="preserve">Government: Long-Term Bond </t>
  </si>
  <si>
    <t>0507-B-GvLT</t>
  </si>
  <si>
    <t>B-IP</t>
  </si>
  <si>
    <t xml:space="preserve">Inflation-Protected Bond </t>
  </si>
  <si>
    <t>0508-B-IP</t>
  </si>
  <si>
    <t>B-GenST</t>
  </si>
  <si>
    <t xml:space="preserve">General Bond: Short-Term </t>
  </si>
  <si>
    <t>0510-B-GenST</t>
  </si>
  <si>
    <t>B-GenIT</t>
  </si>
  <si>
    <t xml:space="preserve">General Bond: Intermediate-Term </t>
  </si>
  <si>
    <t>0511-B-GenIT</t>
  </si>
  <si>
    <t>B-GenLT</t>
  </si>
  <si>
    <t xml:space="preserve">General Bond: Long-Term </t>
  </si>
  <si>
    <t>0512-B-GenLT</t>
  </si>
  <si>
    <t>B-MNST</t>
  </si>
  <si>
    <t xml:space="preserve">Muni National: Short-Term Bond </t>
  </si>
  <si>
    <t>0601-B-MNST</t>
  </si>
  <si>
    <t>B-MNIT</t>
  </si>
  <si>
    <t xml:space="preserve">Muni National: Intermediate-Term Bond </t>
  </si>
  <si>
    <t>0602-B-MNIT</t>
  </si>
  <si>
    <t>B-MNLT</t>
  </si>
  <si>
    <t xml:space="preserve">Muni National: Long-Term Bond </t>
  </si>
  <si>
    <t>0603-B-MNLT</t>
  </si>
  <si>
    <t>B-MHY</t>
  </si>
  <si>
    <t xml:space="preserve">Muni National: High-Yield Bond </t>
  </si>
  <si>
    <t>0604-B-MHY</t>
  </si>
  <si>
    <t>B-MS-AZ</t>
  </si>
  <si>
    <t xml:space="preserve">Muni: Arizona Bond </t>
  </si>
  <si>
    <t>0610-B-MS-AZ</t>
  </si>
  <si>
    <t>B-MS-CA</t>
  </si>
  <si>
    <t xml:space="preserve">Muni: California Bond </t>
  </si>
  <si>
    <t>0610-B-MS-CA</t>
  </si>
  <si>
    <t>B-MS-CO</t>
  </si>
  <si>
    <t xml:space="preserve">Muni: Colorado Bond </t>
  </si>
  <si>
    <t>0610-B-MS-CO</t>
  </si>
  <si>
    <t>B-MS-CT</t>
  </si>
  <si>
    <t xml:space="preserve">Muni: Connecticut Bond </t>
  </si>
  <si>
    <t>0610-B-MS-CT</t>
  </si>
  <si>
    <t>B-MS-GA</t>
  </si>
  <si>
    <t xml:space="preserve">Muni: Georgia Bond </t>
  </si>
  <si>
    <t>0610-B-MS-GA</t>
  </si>
  <si>
    <t>B-MS-HI</t>
  </si>
  <si>
    <t xml:space="preserve">Muni: Hawaii Bond </t>
  </si>
  <si>
    <t>0610-B-MS-HI</t>
  </si>
  <si>
    <t>B-MS-KY</t>
  </si>
  <si>
    <t xml:space="preserve">Muni: Kentucky Bond </t>
  </si>
  <si>
    <t>0610-B-MS-KY</t>
  </si>
  <si>
    <t>B-MS-MA</t>
  </si>
  <si>
    <t xml:space="preserve">Muni: Massachusetts Bond </t>
  </si>
  <si>
    <t>0610-B-MS-MA</t>
  </si>
  <si>
    <t>B-MS-MD</t>
  </si>
  <si>
    <t xml:space="preserve">Muni: Maryland Bond </t>
  </si>
  <si>
    <t>0610-B-MS-MD</t>
  </si>
  <si>
    <t>B-MS-MI</t>
  </si>
  <si>
    <t xml:space="preserve">Muni: Michigan Bond </t>
  </si>
  <si>
    <t>0610-B-MS-MI</t>
  </si>
  <si>
    <t>B-MS-MN</t>
  </si>
  <si>
    <t xml:space="preserve">Muni: Minnesota Bond </t>
  </si>
  <si>
    <t>0610-B-MS-MN</t>
  </si>
  <si>
    <t>B-MS-NC</t>
  </si>
  <si>
    <t xml:space="preserve">Muni: North Carolina Bond </t>
  </si>
  <si>
    <t>0610-B-MS-NC</t>
  </si>
  <si>
    <t>B-MS-NJ</t>
  </si>
  <si>
    <t xml:space="preserve">Muni: New Jersey Bond </t>
  </si>
  <si>
    <t>0610-B-MS-NJ</t>
  </si>
  <si>
    <t>B-MS-NY</t>
  </si>
  <si>
    <t xml:space="preserve">Muni: New York Bond </t>
  </si>
  <si>
    <t>0610-B-MS-NY</t>
  </si>
  <si>
    <t>B-MS-OH</t>
  </si>
  <si>
    <t xml:space="preserve">Muni: Ohio Bond </t>
  </si>
  <si>
    <t>0610-B-MS-OH</t>
  </si>
  <si>
    <t>B-MS-OR</t>
  </si>
  <si>
    <t xml:space="preserve">Muni: Oregon Bond </t>
  </si>
  <si>
    <t>0610-B-MS-OR</t>
  </si>
  <si>
    <t>B-MS-PA</t>
  </si>
  <si>
    <t xml:space="preserve">Muni: Pennsylvania Bond </t>
  </si>
  <si>
    <t>0610-B-MS-PA</t>
  </si>
  <si>
    <t>B-MS-TN</t>
  </si>
  <si>
    <t xml:space="preserve">Muni: Tennessee </t>
  </si>
  <si>
    <t>0610-B-MS-TN</t>
  </si>
  <si>
    <t>B-MS-VA</t>
  </si>
  <si>
    <t xml:space="preserve">Muni: Virginia Bond </t>
  </si>
  <si>
    <t>0610-B-MS-VA</t>
  </si>
  <si>
    <t>B-MS-WV</t>
  </si>
  <si>
    <t xml:space="preserve">Muni: West Virginia </t>
  </si>
  <si>
    <t>0610-B-MS-WV</t>
  </si>
  <si>
    <t>IntB-Gen</t>
  </si>
  <si>
    <t xml:space="preserve">International Bond: General </t>
  </si>
  <si>
    <t>0701-IntB-Ge</t>
  </si>
  <si>
    <t>0701-IntB-Gen</t>
  </si>
  <si>
    <t>IntB-E</t>
  </si>
  <si>
    <t xml:space="preserve">International Bond: Emerging </t>
  </si>
  <si>
    <t>0710-IntB-E</t>
  </si>
  <si>
    <t>IntB-C</t>
  </si>
  <si>
    <t xml:space="preserve">International Bond: Currency </t>
  </si>
  <si>
    <t>0720-IntB-C</t>
  </si>
  <si>
    <t>Closed</t>
  </si>
  <si>
    <t>Bull</t>
  </si>
  <si>
    <t>Bear</t>
  </si>
  <si>
    <t>3-Yr</t>
  </si>
  <si>
    <t>5-Yr</t>
  </si>
  <si>
    <t>10-Yr</t>
  </si>
  <si>
    <t>($ Mil)</t>
  </si>
  <si>
    <t>Vanguard Tot Stk Idx Inv (VTSMX)</t>
  </si>
  <si>
    <t>Vanguard 500 Idx Inv (VFINX)</t>
  </si>
  <si>
    <t>Vanguard Total Intl Stk Idx Inv (VGTSX)</t>
  </si>
  <si>
    <t>Vanguard Total Bd Idx Inv (VBMFX)</t>
  </si>
  <si>
    <t>Vanguard Total Bd II Idx Inv (VTBIX)</t>
  </si>
  <si>
    <t>Fidelity 500 Idx Inv (FUSEX)</t>
  </si>
  <si>
    <t>Fidelity Contrafund (FCNTX)</t>
  </si>
  <si>
    <t>Vanguard Dev Mrkts Idx Inv (VDVIX)</t>
  </si>
  <si>
    <t>C</t>
  </si>
  <si>
    <t>Vanguard Wellington Inv (VWELX)</t>
  </si>
  <si>
    <t>Vanguard Tot Intl Bd Idx Inv (VTIBX)</t>
  </si>
  <si>
    <t>Vanguard Mid Cap Idx Inv (VIMSX)</t>
  </si>
  <si>
    <t>Vanguard Emerg Mkt Idx Inv (VEIEX)</t>
  </si>
  <si>
    <t>Vanguard SmCp Idx Inv (NAESX)</t>
  </si>
  <si>
    <t>Metro West Totl Ret Bd M (MWTRX)</t>
  </si>
  <si>
    <t>Vanguard Grth Idx Inv (VIGRX)</t>
  </si>
  <si>
    <t>Dodge &amp; Cox Stock (DODGX)</t>
  </si>
  <si>
    <t>Vanguard Val Idx Inv (VIVAX)</t>
  </si>
  <si>
    <t>Dodge &amp; Cox Intl Stk (DODFX)</t>
  </si>
  <si>
    <t>Vanguard ShtTm Inv-Grd Inv (VFSTX)</t>
  </si>
  <si>
    <t>Vanguard Ext Mkt Idx Inv (VEXMX)</t>
  </si>
  <si>
    <t>Vanguard PRIMECAP Inv (VPMCX)</t>
  </si>
  <si>
    <t>Vanguard IntTm T/E Inv (VWITX)</t>
  </si>
  <si>
    <t>Vanguard Wellesley Inc Inv (VWINX)</t>
  </si>
  <si>
    <t>Dodge &amp; Cox Inc (DODIX)</t>
  </si>
  <si>
    <t>T. Rowe Price Gr Stk (PRGFX)</t>
  </si>
  <si>
    <t>Vanguard ShtTm Bd Idx Inv (VBISX)</t>
  </si>
  <si>
    <t>Vanguard Windsor II Inv (VWNFX)</t>
  </si>
  <si>
    <t>Fidelity Tot Mkt Inv (FSTMX)</t>
  </si>
  <si>
    <t>Vanguard Health Care Inv (VGHCX)</t>
  </si>
  <si>
    <t>T. Rowe Price BlChpGr (TRBCX)</t>
  </si>
  <si>
    <t>Oakmark Intl Inv (OAKIX)</t>
  </si>
  <si>
    <t>Fidelity Grth Company (FDGRX)</t>
  </si>
  <si>
    <t>Fidelity Low-Priced Stk (FLPSX)</t>
  </si>
  <si>
    <t>Vanguard Tgt Rtmt 2025 Inv (VTTVX)</t>
  </si>
  <si>
    <t>Vanguard FTSE AW exUS Idx (VFWIX)</t>
  </si>
  <si>
    <t>Vanguard Bal Idx (VBINX)</t>
  </si>
  <si>
    <t>Fidelity US Bd Idx Inv (FBIDX)</t>
  </si>
  <si>
    <t>Vanguard Intm Bd Idx Inv (VBIIX)</t>
  </si>
  <si>
    <t>Vanguard Intl Gr Inv (VWIGX)</t>
  </si>
  <si>
    <t>Vanguard Div Apprec Inv (VDAIX)</t>
  </si>
  <si>
    <t>T. Rowe Price New Inc (PRCIX)</t>
  </si>
  <si>
    <t>Vanguard Div Grth Inv (VDIGX)</t>
  </si>
  <si>
    <t>Vanguard Tgt Rtmt 2030 Inv (VTHRX)</t>
  </si>
  <si>
    <t>Vanguard Tgt Rtmt 2020 Inv (VTWNX)</t>
  </si>
  <si>
    <t>Fidelity Balanced (FBALX)</t>
  </si>
  <si>
    <t>Fidelity Total Bond (FTBFX)</t>
  </si>
  <si>
    <t>Fidelity Freedom 2030 (FFFEX)</t>
  </si>
  <si>
    <t>Vanguard Tgt Rtmt 2035 Inv (VTTHX)</t>
  </si>
  <si>
    <t>Vanguard Equity-Inc Inv (VEIPX)</t>
  </si>
  <si>
    <t>Schwab S&amp;P 500 (SWPPX)</t>
  </si>
  <si>
    <t>Mrkt</t>
  </si>
  <si>
    <t>Matthews China Inv (MCHFX)</t>
  </si>
  <si>
    <t>Kinetics Internet (WWWFX)</t>
  </si>
  <si>
    <t>Matthews Asia Innovators Inv (MATFX)</t>
  </si>
  <si>
    <t>Fidelity China Region (FHKCX)</t>
  </si>
  <si>
    <t>Fidelity Sel Technology (FSPTX)</t>
  </si>
  <si>
    <t>Guinness Atkinson China &amp; HK (ICHKX)</t>
  </si>
  <si>
    <t>Fidelity Emerging Market (FEMKX)</t>
  </si>
  <si>
    <t>Kinetis Mkt Opprt (KMKNX)</t>
  </si>
  <si>
    <t>T. Rowe Price Glb Tech (PRGTX)</t>
  </si>
  <si>
    <t>Fidelity Emerging Asia (FSEAX)</t>
  </si>
  <si>
    <t>AmCent Emg Mkt Inv (TWMIX)</t>
  </si>
  <si>
    <t>AmCent Intl Oppor Inv (AIOIX)</t>
  </si>
  <si>
    <t>Marsico Intl Opprt (MIOFX)</t>
  </si>
  <si>
    <t>Matthews Korea Inv (MAKOX)</t>
  </si>
  <si>
    <t>T. Rowe Price Emg Mkt St (PRMSX)</t>
  </si>
  <si>
    <t>Driehaus Emerg Mkts Grth Inv (DREGX)</t>
  </si>
  <si>
    <t>Driehaus Intl Sm Cp Grth (DRIOX)</t>
  </si>
  <si>
    <t>T. Rowe Price New Asia (PRASX)</t>
  </si>
  <si>
    <t>Oberweis Intl Opp (OBIOX)</t>
  </si>
  <si>
    <t>Baron Fifth Ave Gr Ret (BFTHX)</t>
  </si>
  <si>
    <t>Baron Opportunity Ret (BIOPX)</t>
  </si>
  <si>
    <t>AmCent Intl Discvy Inv (TWEGX)</t>
  </si>
  <si>
    <t>Fidelity Pacific Basin (FPBFX)</t>
  </si>
  <si>
    <t>Matthews Pacific Tiger Inv (MAPTX)</t>
  </si>
  <si>
    <t>Artisan Emerg Mkts Inv (ARTZX)</t>
  </si>
  <si>
    <t>Matthews Asia Growth Inv (MPACX)</t>
  </si>
  <si>
    <t>T. Rowe Price SciTech (PRSCX)</t>
  </si>
  <si>
    <t>T. Rowe Price Intl Disc (PRIDX)</t>
  </si>
  <si>
    <t>Vanguard Intl Explorer Inv (VINEX)</t>
  </si>
  <si>
    <t>Fidelity OTC (FOCPX)</t>
  </si>
  <si>
    <t>Fidelity Sel Software &amp; IT (FSCSX)</t>
  </si>
  <si>
    <t>GuideMark Emerg Mkts Svc (GMLVX)</t>
  </si>
  <si>
    <t>Homestead Growth (HNASX)</t>
  </si>
  <si>
    <t>Matthews China Div Inv (MCDFX)</t>
  </si>
  <si>
    <t>Fidelity Emerg Mkts Discv (FEDDX)</t>
  </si>
  <si>
    <t>Northern Emerg Mkts Idx (NOEMX)</t>
  </si>
  <si>
    <t>Fidelity Intl Capital Apprec (FIVFX)</t>
  </si>
  <si>
    <t>Fidelity Blue Chip Grth (FBGRX)</t>
  </si>
  <si>
    <t>Harbor Capital Apprec Inv (HCAIX)</t>
  </si>
  <si>
    <t>Wasatch Micro Cap (WMICX)</t>
  </si>
  <si>
    <t>Fidelity Japan Smaller Co (FJSCX)</t>
  </si>
  <si>
    <t>Matthews India Inv (MINDX)</t>
  </si>
  <si>
    <t>Fidelity Intl Sm Cap Opp (FSCOX)</t>
  </si>
  <si>
    <t>Northern Active M EmgMktEq (NMMEX)</t>
  </si>
  <si>
    <t>Harding Loevner Emg Mkt Adv (HLEMX)</t>
  </si>
  <si>
    <t>Fidelity Sel Semiconduct (FSELX)</t>
  </si>
  <si>
    <t>Fidelity Grth Discovery (FDSVX)</t>
  </si>
  <si>
    <t>Grizzly Short (GRZZX)</t>
  </si>
  <si>
    <t>Fidelity Sel Natural Gas (FSNGX)</t>
  </si>
  <si>
    <t>Fidelity Sel Energy Svc (FSESX)</t>
  </si>
  <si>
    <t>Rydex Inv Gov Lg Bd Str Inv (RYJUX)</t>
  </si>
  <si>
    <t>Fidelity Sel Energy (FSENX)</t>
  </si>
  <si>
    <t>Fairholme Focus'd Inc (FOCIX)</t>
  </si>
  <si>
    <t>Fidelity Sel Natural Res (FNARX)</t>
  </si>
  <si>
    <t>AmCent ShTm Gov Inv (TWUSX)</t>
  </si>
  <si>
    <t>Northern Sh-Int US Govt (NSIUX)</t>
  </si>
  <si>
    <t>Vanguard Sht-Tm Trs Inv (VFISX)</t>
  </si>
  <si>
    <t>AMG Mgrs Short Dur Govt N (MGSDX)</t>
  </si>
  <si>
    <t>Fidelity S-T Tr Bd Ix Inv (FSBIX)</t>
  </si>
  <si>
    <t>Driehaus Active Inc (LCMAX)</t>
  </si>
  <si>
    <t>Vanguard ShtTm Fed Inv (VSGBX)</t>
  </si>
  <si>
    <t>AmCent ShDur Inf-Prot Bd Inv (APOIX)</t>
  </si>
  <si>
    <t>Vanguard ST Infl-Prot Sec Idx Inv (VTIPX)</t>
  </si>
  <si>
    <t>Homestead Short-Term Gov (HOSGX)</t>
  </si>
  <si>
    <t>Northern Tax-Adv Ul Sh Fx Inc (NTAUX)</t>
  </si>
  <si>
    <t>PIA Short Term Sec Adv (PIASX)</t>
  </si>
  <si>
    <t>Fidelity Interm Govt Inc (FSTGX)</t>
  </si>
  <si>
    <t>Vanguard Sht-Tm TE Inv (VWSTX)</t>
  </si>
  <si>
    <t>Fidelity Sh-Term Bond (FSHBX)</t>
  </si>
  <si>
    <t>Janus Henderson Short-Term Bond T (JASBX)</t>
  </si>
  <si>
    <t>Metro West Low Dur M (MWLDX)</t>
  </si>
  <si>
    <t>AmCent Ginnie Mae Inv (BGNMX)</t>
  </si>
  <si>
    <t>T. Rowe Price GNMA (PRGMX)</t>
  </si>
  <si>
    <t>Fidelity Consrv Inc Bd (FCONX)</t>
  </si>
  <si>
    <t>Vanguard UltShrt Bnd Inv (VUBFX)</t>
  </si>
  <si>
    <t>Dreyfus Shrt-Interm Muni D (DSIBX)</t>
  </si>
  <si>
    <t>Northern Sh-Int Tax-Expt (NSITX)</t>
  </si>
  <si>
    <t>Sit U.S. Govt Secs (SNGVX)</t>
  </si>
  <si>
    <t>USAA Gov't Sec (USGNX)</t>
  </si>
  <si>
    <t>T. Rowe Price US Treas Interm (PRTIX)</t>
  </si>
  <si>
    <t>T. Rowe Price S/T Bond (PRWBX)</t>
  </si>
  <si>
    <t>TIAA-CREF InflLk Rtl (TCILX)</t>
  </si>
  <si>
    <t>AmCent Short Duration Inv (ACSNX)</t>
  </si>
  <si>
    <t>Vanguard IntTm Treas Inv (VFITX)</t>
  </si>
  <si>
    <t>Northern Ultra-Short Fix Inc (NUSFX)</t>
  </si>
  <si>
    <t>Fidelity Sel Telecommun (FSTCX)</t>
  </si>
  <si>
    <t>AMG Mgrs Interm Dur Gov N (MGIDX)</t>
  </si>
  <si>
    <t>Homestead Short-Term Bd (HOSBX)</t>
  </si>
  <si>
    <t>Fidelity GNMA (FGMNX)</t>
  </si>
  <si>
    <t>T. Rowe Price T/F Sh-Int (PRFSX)</t>
  </si>
  <si>
    <t>USAA Tax Ex Short-Term (USSTX)</t>
  </si>
  <si>
    <t>Vanguard GNMA Inv (VFIIX)</t>
  </si>
  <si>
    <t>T. Rowe Price Ult Short-Tm Bd (TRBUX)</t>
  </si>
  <si>
    <t>Vanguard LtdTm T/E (VMLTX)</t>
  </si>
  <si>
    <t>AmCent Govt Bd Inv (CPTNX)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</si>
</sst>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_);[Red]\(0.0\)"/>
    <numFmt numFmtId="165" formatCode="#,##0.0"/>
    <numFmt numFmtId="166" formatCode="0.00_);[Red]\(0.00\)"/>
    <numFmt numFmtId="167" formatCode="0_);[Red]\(0\)"/>
    <numFmt numFmtId="168" formatCode="#,##0.0_);[Red]\(#,##0.0\)"/>
    <numFmt numFmtId="169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3" fillId="0" borderId="0" xfId="0" applyFont="1" applyFill="1" applyBorder="1"/>
    <xf numFmtId="164" fontId="3" fillId="0" borderId="0" xfId="0" applyNumberFormat="1" applyFont="1" applyBorder="1"/>
    <xf numFmtId="165" fontId="2" fillId="0" borderId="0" xfId="0" applyNumberFormat="1" applyFont="1" applyBorder="1" applyAlignment="1">
      <alignment horizontal="left"/>
    </xf>
    <xf numFmtId="4" fontId="2" fillId="0" borderId="0" xfId="0" applyNumberFormat="1" applyFont="1" applyBorder="1" applyAlignment="1">
      <alignment horizontal="left"/>
    </xf>
    <xf numFmtId="166" fontId="2" fillId="0" borderId="0" xfId="0" applyNumberFormat="1" applyFont="1" applyBorder="1" applyAlignment="1">
      <alignment horizontal="left"/>
    </xf>
    <xf numFmtId="9" fontId="2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left"/>
    </xf>
    <xf numFmtId="167" fontId="2" fillId="0" borderId="0" xfId="0" applyNumberFormat="1" applyFont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/>
    <xf numFmtId="164" fontId="2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/>
    <xf numFmtId="0" fontId="3" fillId="0" borderId="0" xfId="0" applyFont="1" applyFill="1"/>
    <xf numFmtId="165" fontId="2" fillId="0" borderId="0" xfId="0" applyNumberFormat="1" applyFont="1" applyFill="1" applyBorder="1" applyAlignment="1">
      <alignment horizontal="left"/>
    </xf>
    <xf numFmtId="166" fontId="2" fillId="0" borderId="0" xfId="0" applyNumberFormat="1" applyFont="1" applyFill="1" applyBorder="1" applyAlignment="1">
      <alignment horizontal="left"/>
    </xf>
    <xf numFmtId="9" fontId="2" fillId="0" borderId="0" xfId="0" applyNumberFormat="1" applyFont="1" applyFill="1" applyBorder="1" applyAlignment="1">
      <alignment horizontal="left"/>
    </xf>
    <xf numFmtId="167" fontId="4" fillId="0" borderId="0" xfId="0" applyNumberFormat="1" applyFont="1" applyFill="1" applyBorder="1"/>
    <xf numFmtId="14" fontId="2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168" fontId="4" fillId="2" borderId="1" xfId="0" applyNumberFormat="1" applyFont="1" applyFill="1" applyBorder="1" applyAlignment="1">
      <alignment horizontal="centerContinuous" vertical="center"/>
    </xf>
    <xf numFmtId="164" fontId="4" fillId="2" borderId="2" xfId="0" applyNumberFormat="1" applyFont="1" applyFill="1" applyBorder="1" applyAlignment="1">
      <alignment horizontal="center"/>
    </xf>
    <xf numFmtId="0" fontId="3" fillId="2" borderId="1" xfId="0" applyFont="1" applyFill="1" applyBorder="1"/>
    <xf numFmtId="164" fontId="4" fillId="2" borderId="4" xfId="0" applyNumberFormat="1" applyFont="1" applyFill="1" applyBorder="1" applyAlignment="1">
      <alignment horizontal="center"/>
    </xf>
    <xf numFmtId="0" fontId="3" fillId="2" borderId="5" xfId="0" applyFont="1" applyFill="1" applyBorder="1"/>
    <xf numFmtId="168" fontId="4" fillId="2" borderId="6" xfId="0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7" fontId="4" fillId="2" borderId="1" xfId="0" applyNumberFormat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66" fontId="4" fillId="2" borderId="6" xfId="0" applyNumberFormat="1" applyFont="1" applyFill="1" applyBorder="1" applyAlignment="1">
      <alignment horizontal="center" vertical="center"/>
    </xf>
    <xf numFmtId="168" fontId="4" fillId="2" borderId="9" xfId="0" applyNumberFormat="1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"/>
    </xf>
    <xf numFmtId="167" fontId="4" fillId="2" borderId="2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8" fontId="4" fillId="2" borderId="9" xfId="0" applyNumberFormat="1" applyFont="1" applyFill="1" applyBorder="1" applyAlignment="1">
      <alignment horizontal="center" vertical="center"/>
    </xf>
    <xf numFmtId="168" fontId="4" fillId="2" borderId="10" xfId="0" applyNumberFormat="1" applyFont="1" applyFill="1" applyBorder="1" applyAlignment="1">
      <alignment horizontal="center" vertical="center"/>
    </xf>
    <xf numFmtId="4" fontId="4" fillId="2" borderId="9" xfId="1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9" fontId="4" fillId="2" borderId="9" xfId="0" applyNumberFormat="1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3" fontId="4" fillId="2" borderId="9" xfId="1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66" fontId="4" fillId="2" borderId="10" xfId="0" applyNumberFormat="1" applyFont="1" applyFill="1" applyBorder="1" applyAlignment="1">
      <alignment horizontal="center" vertical="center"/>
    </xf>
    <xf numFmtId="168" fontId="4" fillId="2" borderId="12" xfId="0" applyNumberFormat="1" applyFont="1" applyFill="1" applyBorder="1" applyAlignment="1">
      <alignment horizontal="centerContinuous" vertical="center"/>
    </xf>
    <xf numFmtId="168" fontId="4" fillId="2" borderId="12" xfId="0" applyNumberFormat="1" applyFont="1" applyFill="1" applyBorder="1" applyAlignment="1">
      <alignment horizontal="center" vertical="center"/>
    </xf>
    <xf numFmtId="167" fontId="4" fillId="2" borderId="12" xfId="0" applyNumberFormat="1" applyFont="1" applyFill="1" applyBorder="1" applyAlignment="1">
      <alignment horizontal="center" vertical="center"/>
    </xf>
    <xf numFmtId="167" fontId="4" fillId="2" borderId="12" xfId="0" applyNumberFormat="1" applyFont="1" applyFill="1" applyBorder="1" applyAlignment="1">
      <alignment horizontal="centerContinuous" vertical="center"/>
    </xf>
    <xf numFmtId="164" fontId="4" fillId="2" borderId="12" xfId="0" applyNumberFormat="1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168" fontId="4" fillId="2" borderId="14" xfId="0" applyNumberFormat="1" applyFont="1" applyFill="1" applyBorder="1" applyAlignment="1">
      <alignment horizontal="center" vertical="center"/>
    </xf>
    <xf numFmtId="4" fontId="4" fillId="2" borderId="12" xfId="1" applyNumberFormat="1" applyFont="1" applyFill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166" fontId="4" fillId="2" borderId="12" xfId="0" applyNumberFormat="1" applyFont="1" applyFill="1" applyBorder="1" applyAlignment="1">
      <alignment horizontal="center" vertical="center"/>
    </xf>
    <xf numFmtId="9" fontId="4" fillId="2" borderId="12" xfId="0" applyNumberFormat="1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3" fontId="4" fillId="2" borderId="12" xfId="1" applyNumberFormat="1" applyFont="1" applyFill="1" applyBorder="1" applyAlignment="1">
      <alignment horizontal="center" vertical="center"/>
    </xf>
    <xf numFmtId="14" fontId="4" fillId="2" borderId="13" xfId="0" applyNumberFormat="1" applyFont="1" applyFill="1" applyBorder="1" applyAlignment="1">
      <alignment horizontal="center" vertical="center"/>
    </xf>
    <xf numFmtId="166" fontId="4" fillId="2" borderId="14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/>
    <xf numFmtId="166" fontId="3" fillId="0" borderId="0" xfId="0" applyNumberFormat="1" applyFont="1" applyFill="1"/>
    <xf numFmtId="9" fontId="3" fillId="0" borderId="0" xfId="2" applyFont="1" applyFill="1"/>
    <xf numFmtId="38" fontId="3" fillId="0" borderId="0" xfId="0" applyNumberFormat="1" applyFont="1" applyFill="1"/>
    <xf numFmtId="167" fontId="3" fillId="0" borderId="0" xfId="0" applyNumberFormat="1" applyFont="1" applyFill="1"/>
    <xf numFmtId="0" fontId="5" fillId="3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169" fontId="3" fillId="3" borderId="0" xfId="0" applyNumberFormat="1" applyFont="1" applyFill="1"/>
    <xf numFmtId="166" fontId="3" fillId="3" borderId="0" xfId="0" applyNumberFormat="1" applyFont="1" applyFill="1"/>
    <xf numFmtId="9" fontId="3" fillId="3" borderId="0" xfId="2" applyFont="1" applyFill="1"/>
    <xf numFmtId="38" fontId="3" fillId="3" borderId="0" xfId="0" applyNumberFormat="1" applyFont="1" applyFill="1"/>
    <xf numFmtId="167" fontId="3" fillId="3" borderId="0" xfId="0" applyNumberFormat="1" applyFont="1" applyFill="1"/>
    <xf numFmtId="0" fontId="3" fillId="0" borderId="0" xfId="0" applyFont="1"/>
    <xf numFmtId="164" fontId="3" fillId="0" borderId="0" xfId="0" applyNumberFormat="1" applyFont="1"/>
    <xf numFmtId="169" fontId="3" fillId="0" borderId="0" xfId="0" applyNumberFormat="1" applyFont="1"/>
    <xf numFmtId="166" fontId="3" fillId="0" borderId="0" xfId="0" applyNumberFormat="1" applyFont="1"/>
    <xf numFmtId="9" fontId="3" fillId="0" borderId="0" xfId="2" applyFont="1"/>
    <xf numFmtId="38" fontId="3" fillId="0" borderId="0" xfId="0" applyNumberFormat="1" applyFont="1"/>
    <xf numFmtId="167" fontId="3" fillId="0" borderId="0" xfId="0" applyNumberFormat="1" applyFont="1"/>
    <xf numFmtId="168" fontId="4" fillId="4" borderId="7" xfId="0" applyNumberFormat="1" applyFont="1" applyFill="1" applyBorder="1" applyAlignment="1">
      <alignment horizontal="centerContinuous" vertical="center"/>
    </xf>
    <xf numFmtId="168" fontId="4" fillId="4" borderId="1" xfId="0" applyNumberFormat="1" applyFont="1" applyFill="1" applyBorder="1" applyAlignment="1">
      <alignment horizontal="centerContinuous" vertical="center"/>
    </xf>
    <xf numFmtId="3" fontId="4" fillId="4" borderId="1" xfId="0" applyNumberFormat="1" applyFont="1" applyFill="1" applyBorder="1" applyAlignment="1">
      <alignment horizontal="center" vertical="center"/>
    </xf>
    <xf numFmtId="168" fontId="4" fillId="4" borderId="1" xfId="0" applyNumberFormat="1" applyFont="1" applyFill="1" applyBorder="1" applyAlignment="1">
      <alignment horizontal="center" vertical="center"/>
    </xf>
    <xf numFmtId="168" fontId="4" fillId="4" borderId="6" xfId="0" applyNumberFormat="1" applyFont="1" applyFill="1" applyBorder="1" applyAlignment="1">
      <alignment horizontal="center" vertical="center"/>
    </xf>
    <xf numFmtId="4" fontId="4" fillId="4" borderId="1" xfId="1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/>
    </xf>
    <xf numFmtId="168" fontId="4" fillId="4" borderId="11" xfId="0" applyNumberFormat="1" applyFont="1" applyFill="1" applyBorder="1" applyAlignment="1">
      <alignment horizontal="centerContinuous" vertical="center"/>
    </xf>
    <xf numFmtId="168" fontId="4" fillId="4" borderId="9" xfId="0" applyNumberFormat="1" applyFont="1" applyFill="1" applyBorder="1" applyAlignment="1">
      <alignment horizontal="centerContinuous" vertical="center"/>
    </xf>
    <xf numFmtId="3" fontId="4" fillId="4" borderId="9" xfId="0" applyNumberFormat="1" applyFont="1" applyFill="1" applyBorder="1" applyAlignment="1">
      <alignment horizontal="center" vertical="center"/>
    </xf>
    <xf numFmtId="167" fontId="4" fillId="4" borderId="9" xfId="0" applyNumberFormat="1" applyFont="1" applyFill="1" applyBorder="1" applyAlignment="1">
      <alignment horizontal="center" vertical="center"/>
    </xf>
    <xf numFmtId="167" fontId="4" fillId="4" borderId="1" xfId="0" applyNumberFormat="1" applyFont="1" applyFill="1" applyBorder="1" applyAlignment="1">
      <alignment horizontal="center" vertical="center"/>
    </xf>
    <xf numFmtId="167" fontId="4" fillId="4" borderId="6" xfId="0" applyNumberFormat="1" applyFont="1" applyFill="1" applyBorder="1" applyAlignment="1">
      <alignment horizontal="center" vertical="center"/>
    </xf>
    <xf numFmtId="168" fontId="4" fillId="4" borderId="11" xfId="0" applyNumberFormat="1" applyFont="1" applyFill="1" applyBorder="1" applyAlignment="1">
      <alignment horizontal="center" vertical="center"/>
    </xf>
    <xf numFmtId="168" fontId="4" fillId="4" borderId="10" xfId="0" applyNumberFormat="1" applyFont="1" applyFill="1" applyBorder="1" applyAlignment="1">
      <alignment horizontal="center" vertical="center"/>
    </xf>
    <xf numFmtId="4" fontId="4" fillId="4" borderId="9" xfId="1" applyNumberFormat="1" applyFont="1" applyFill="1" applyBorder="1" applyAlignment="1">
      <alignment horizontal="center" vertical="center"/>
    </xf>
    <xf numFmtId="166" fontId="4" fillId="4" borderId="9" xfId="0" applyNumberFormat="1" applyFont="1" applyFill="1" applyBorder="1" applyAlignment="1">
      <alignment horizontal="center" vertical="center"/>
    </xf>
    <xf numFmtId="168" fontId="4" fillId="4" borderId="15" xfId="0" applyNumberFormat="1" applyFont="1" applyFill="1" applyBorder="1" applyAlignment="1">
      <alignment horizontal="centerContinuous" vertical="center"/>
    </xf>
    <xf numFmtId="168" fontId="4" fillId="4" borderId="12" xfId="0" applyNumberFormat="1" applyFont="1" applyFill="1" applyBorder="1" applyAlignment="1">
      <alignment horizontal="center" vertical="center"/>
    </xf>
    <xf numFmtId="3" fontId="4" fillId="4" borderId="16" xfId="0" applyNumberFormat="1" applyFont="1" applyFill="1" applyBorder="1" applyAlignment="1">
      <alignment horizontal="center" vertical="center"/>
    </xf>
    <xf numFmtId="164" fontId="4" fillId="4" borderId="16" xfId="0" applyNumberFormat="1" applyFont="1" applyFill="1" applyBorder="1" applyAlignment="1">
      <alignment horizontal="center" vertical="center"/>
    </xf>
    <xf numFmtId="164" fontId="4" fillId="4" borderId="17" xfId="0" applyNumberFormat="1" applyFont="1" applyFill="1" applyBorder="1" applyAlignment="1">
      <alignment horizontal="center" vertical="center"/>
    </xf>
    <xf numFmtId="168" fontId="4" fillId="4" borderId="15" xfId="0" applyNumberFormat="1" applyFont="1" applyFill="1" applyBorder="1" applyAlignment="1">
      <alignment horizontal="center" vertical="center"/>
    </xf>
    <xf numFmtId="168" fontId="4" fillId="4" borderId="14" xfId="0" applyNumberFormat="1" applyFont="1" applyFill="1" applyBorder="1" applyAlignment="1">
      <alignment horizontal="center" vertical="center"/>
    </xf>
    <xf numFmtId="4" fontId="4" fillId="4" borderId="12" xfId="1" applyNumberFormat="1" applyFont="1" applyFill="1" applyBorder="1" applyAlignment="1">
      <alignment horizontal="center" vertical="center"/>
    </xf>
    <xf numFmtId="166" fontId="4" fillId="4" borderId="1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9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5" fillId="0" borderId="0" xfId="0" applyNumberFormat="1" applyFont="1"/>
    <xf numFmtId="164" fontId="5" fillId="0" borderId="0" xfId="0" applyNumberFormat="1" applyFont="1"/>
    <xf numFmtId="164" fontId="3" fillId="0" borderId="0" xfId="0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4" fillId="4" borderId="1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4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8" fontId="4" fillId="4" borderId="1" xfId="0" applyNumberFormat="1" applyFont="1" applyFill="1" applyBorder="1" applyAlignment="1">
      <alignment horizontal="center" vertical="center" textRotation="90"/>
    </xf>
    <xf numFmtId="168" fontId="4" fillId="4" borderId="9" xfId="0" applyNumberFormat="1" applyFont="1" applyFill="1" applyBorder="1" applyAlignment="1">
      <alignment horizontal="center" vertical="center" textRotation="90"/>
    </xf>
    <xf numFmtId="168" fontId="4" fillId="4" borderId="12" xfId="0" applyNumberFormat="1" applyFont="1" applyFill="1" applyBorder="1" applyAlignment="1">
      <alignment horizontal="center" vertical="center" textRotation="90"/>
    </xf>
    <xf numFmtId="164" fontId="4" fillId="4" borderId="2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12" xfId="0" applyNumberFormat="1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164" fontId="4" fillId="4" borderId="14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164" fontId="4" fillId="4" borderId="12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peter\AppData\Local\Microsoft\Windows\Temporary%20Internet%20Files\OLKF6D\2011%20Performance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Cat Avgs &amp; Idx Benchmarks"/>
      <sheetName val="2. Top Performers 2010"/>
      <sheetName val="3. Bottom Performers 2010"/>
      <sheetName val="4. Performance of Widely Held"/>
    </sheetNames>
    <sheetDataSet>
      <sheetData sheetId="0">
        <row r="3">
          <cell r="M3" t="str">
            <v>Return (%)</v>
          </cell>
          <cell r="O3" t="str">
            <v>Annual</v>
          </cell>
          <cell r="S3" t="str">
            <v>Risk</v>
          </cell>
          <cell r="T3" t="str">
            <v>Market</v>
          </cell>
          <cell r="U3" t="str">
            <v>Total</v>
          </cell>
          <cell r="V3" t="str">
            <v>Turnover</v>
          </cell>
          <cell r="W3" t="str">
            <v>Expense</v>
          </cell>
        </row>
        <row r="4">
          <cell r="C4" t="str">
            <v>Annual Total Return (%)</v>
          </cell>
          <cell r="M4" t="str">
            <v>Bull</v>
          </cell>
          <cell r="N4" t="str">
            <v>Bear</v>
          </cell>
          <cell r="O4" t="str">
            <v>Total Return (%)</v>
          </cell>
          <cell r="R4" t="str">
            <v>Yield</v>
          </cell>
          <cell r="S4" t="str">
            <v>Index</v>
          </cell>
          <cell r="T4" t="str">
            <v>Cap</v>
          </cell>
          <cell r="U4" t="str">
            <v>Assets</v>
          </cell>
          <cell r="V4" t="str">
            <v>Ratio</v>
          </cell>
          <cell r="W4" t="str">
            <v>Ratio</v>
          </cell>
        </row>
        <row r="5">
          <cell r="A5" t="str">
            <v>Category Averages</v>
          </cell>
          <cell r="C5">
            <v>2010</v>
          </cell>
          <cell r="D5">
            <v>2009</v>
          </cell>
          <cell r="E5">
            <v>2008</v>
          </cell>
          <cell r="F5">
            <v>2007</v>
          </cell>
          <cell r="G5">
            <v>2006</v>
          </cell>
          <cell r="H5">
            <v>2005</v>
          </cell>
          <cell r="I5">
            <v>2004</v>
          </cell>
          <cell r="J5">
            <v>2003</v>
          </cell>
          <cell r="K5">
            <v>2002</v>
          </cell>
          <cell r="L5">
            <v>2001</v>
          </cell>
          <cell r="M5" t="str">
            <v>Market</v>
          </cell>
          <cell r="N5" t="str">
            <v>Market</v>
          </cell>
          <cell r="O5" t="str">
            <v>3-Yr</v>
          </cell>
          <cell r="P5" t="str">
            <v>5-Yr</v>
          </cell>
          <cell r="Q5" t="str">
            <v>10-Yr</v>
          </cell>
          <cell r="R5" t="str">
            <v>(%)</v>
          </cell>
          <cell r="S5" t="str">
            <v>(X)</v>
          </cell>
          <cell r="T5" t="str">
            <v>($ Mil)</v>
          </cell>
          <cell r="U5" t="str">
            <v>($ Mil)</v>
          </cell>
          <cell r="V5" t="str">
            <v>(%)</v>
          </cell>
          <cell r="W5" t="str">
            <v>(%)</v>
          </cell>
        </row>
        <row r="6">
          <cell r="A6" t="str">
            <v>Stocks Fund Category Averages</v>
          </cell>
        </row>
        <row r="7">
          <cell r="A7" t="str">
            <v>Stk-LC</v>
          </cell>
          <cell r="B7" t="str">
            <v xml:space="preserve"> Large-Cap Stock Category Average</v>
          </cell>
          <cell r="C7">
            <v>15.2</v>
          </cell>
          <cell r="D7">
            <v>32</v>
          </cell>
          <cell r="E7">
            <v>-38.6</v>
          </cell>
          <cell r="F7">
            <v>8.6</v>
          </cell>
          <cell r="G7">
            <v>13</v>
          </cell>
          <cell r="H7">
            <v>6.6</v>
          </cell>
          <cell r="I7">
            <v>11.8</v>
          </cell>
          <cell r="J7">
            <v>30.8</v>
          </cell>
          <cell r="K7">
            <v>-21.1</v>
          </cell>
          <cell r="L7">
            <v>-9.8000000000000007</v>
          </cell>
          <cell r="M7">
            <v>81.5</v>
          </cell>
          <cell r="N7">
            <v>-50.7</v>
          </cell>
          <cell r="O7">
            <v>-2.7</v>
          </cell>
          <cell r="P7">
            <v>2.4</v>
          </cell>
          <cell r="Q7">
            <v>2</v>
          </cell>
          <cell r="R7">
            <v>0.8</v>
          </cell>
          <cell r="S7">
            <v>1.1200000000000001</v>
          </cell>
          <cell r="T7">
            <v>31302.630987261156</v>
          </cell>
          <cell r="U7">
            <v>2280</v>
          </cell>
          <cell r="V7">
            <v>78</v>
          </cell>
          <cell r="W7">
            <v>1.0199999809265137</v>
          </cell>
        </row>
        <row r="8">
          <cell r="A8" t="str">
            <v>Stk-MC</v>
          </cell>
          <cell r="B8" t="str">
            <v xml:space="preserve"> Mid-Cap Stock Category Average</v>
          </cell>
          <cell r="C8">
            <v>23.3</v>
          </cell>
          <cell r="D8">
            <v>36.1</v>
          </cell>
          <cell r="E8">
            <v>-39.700000000000003</v>
          </cell>
          <cell r="F8">
            <v>9.3000000000000007</v>
          </cell>
          <cell r="G8">
            <v>13.9</v>
          </cell>
          <cell r="H8">
            <v>9.9</v>
          </cell>
          <cell r="I8">
            <v>17.3</v>
          </cell>
          <cell r="J8">
            <v>38.799999999999997</v>
          </cell>
          <cell r="K8">
            <v>-17.899999999999999</v>
          </cell>
          <cell r="L8">
            <v>-1</v>
          </cell>
          <cell r="M8">
            <v>98.6</v>
          </cell>
          <cell r="N8">
            <v>-51.3</v>
          </cell>
          <cell r="O8">
            <v>0</v>
          </cell>
          <cell r="P8">
            <v>4.3</v>
          </cell>
          <cell r="Q8">
            <v>5.7</v>
          </cell>
          <cell r="R8">
            <v>0.3</v>
          </cell>
          <cell r="S8">
            <v>1.23</v>
          </cell>
          <cell r="T8">
            <v>5505.6694696969716</v>
          </cell>
          <cell r="U8">
            <v>1499</v>
          </cell>
          <cell r="V8">
            <v>86.9</v>
          </cell>
          <cell r="W8">
            <v>1.1399999856948853</v>
          </cell>
        </row>
        <row r="9">
          <cell r="A9" t="str">
            <v>Stk-SC</v>
          </cell>
          <cell r="B9" t="str">
            <v xml:space="preserve"> Small-Cap Stock Category Average</v>
          </cell>
          <cell r="C9">
            <v>26.6</v>
          </cell>
          <cell r="D9">
            <v>36.5</v>
          </cell>
          <cell r="E9">
            <v>-38.5</v>
          </cell>
          <cell r="F9">
            <v>2.4</v>
          </cell>
          <cell r="G9">
            <v>14.5</v>
          </cell>
          <cell r="H9">
            <v>7.5</v>
          </cell>
          <cell r="I9">
            <v>17.600000000000001</v>
          </cell>
          <cell r="J9">
            <v>47.9</v>
          </cell>
          <cell r="K9">
            <v>-17.2</v>
          </cell>
          <cell r="L9">
            <v>9.5</v>
          </cell>
          <cell r="M9">
            <v>112</v>
          </cell>
          <cell r="N9">
            <v>-53</v>
          </cell>
          <cell r="O9">
            <v>1.5</v>
          </cell>
          <cell r="P9">
            <v>4.3</v>
          </cell>
          <cell r="Q9">
            <v>7.3</v>
          </cell>
          <cell r="R9">
            <v>0.2</v>
          </cell>
          <cell r="S9">
            <v>1.33</v>
          </cell>
          <cell r="T9">
            <v>1214.3743356643356</v>
          </cell>
          <cell r="U9">
            <v>870</v>
          </cell>
          <cell r="V9">
            <v>86.6</v>
          </cell>
          <cell r="W9">
            <v>1.2899999618530273</v>
          </cell>
        </row>
        <row r="11">
          <cell r="A11" t="str">
            <v>LS</v>
          </cell>
          <cell r="B11" t="str">
            <v xml:space="preserve"> Long-Short Category Average</v>
          </cell>
          <cell r="C11">
            <v>0.9</v>
          </cell>
          <cell r="D11">
            <v>3.5</v>
          </cell>
          <cell r="E11">
            <v>-12.4</v>
          </cell>
          <cell r="F11">
            <v>9.1</v>
          </cell>
          <cell r="G11">
            <v>9.6</v>
          </cell>
          <cell r="H11">
            <v>4.5</v>
          </cell>
          <cell r="I11">
            <v>6.9</v>
          </cell>
          <cell r="J11">
            <v>12.1</v>
          </cell>
          <cell r="K11">
            <v>4.4000000000000004</v>
          </cell>
          <cell r="L11">
            <v>4.5999999999999996</v>
          </cell>
          <cell r="M11">
            <v>8.6</v>
          </cell>
          <cell r="N11">
            <v>-14.7</v>
          </cell>
          <cell r="O11">
            <v>-3.1</v>
          </cell>
          <cell r="P11">
            <v>1.5</v>
          </cell>
          <cell r="Q11">
            <v>3.1</v>
          </cell>
          <cell r="R11">
            <v>0</v>
          </cell>
          <cell r="S11">
            <v>0.5</v>
          </cell>
          <cell r="T11">
            <v>9148.7375000000011</v>
          </cell>
          <cell r="U11">
            <v>1013</v>
          </cell>
          <cell r="V11">
            <v>327.8</v>
          </cell>
          <cell r="W11">
            <v>1.8600000143051147</v>
          </cell>
        </row>
        <row r="12">
          <cell r="A12" t="str">
            <v>Contra</v>
          </cell>
          <cell r="B12" t="str">
            <v xml:space="preserve"> Contra Stock Market Category Average</v>
          </cell>
          <cell r="C12">
            <v>-26.1</v>
          </cell>
          <cell r="D12">
            <v>-34.700000000000003</v>
          </cell>
          <cell r="E12">
            <v>30.7</v>
          </cell>
          <cell r="F12">
            <v>-5.6</v>
          </cell>
          <cell r="G12">
            <v>-8.1</v>
          </cell>
          <cell r="H12">
            <v>-2.4</v>
          </cell>
          <cell r="I12">
            <v>-15.1</v>
          </cell>
          <cell r="J12">
            <v>-32.1</v>
          </cell>
          <cell r="K12">
            <v>31.5</v>
          </cell>
          <cell r="L12">
            <v>10.7</v>
          </cell>
          <cell r="M12">
            <v>-57.1</v>
          </cell>
          <cell r="N12">
            <v>72.099999999999994</v>
          </cell>
          <cell r="O12">
            <v>-17.100000000000001</v>
          </cell>
          <cell r="P12">
            <v>-12.2</v>
          </cell>
          <cell r="Q12">
            <v>-8.4</v>
          </cell>
          <cell r="R12">
            <v>0</v>
          </cell>
          <cell r="S12">
            <v>1.49</v>
          </cell>
          <cell r="T12">
            <v>1320.18</v>
          </cell>
          <cell r="U12">
            <v>102</v>
          </cell>
          <cell r="V12">
            <v>798.6</v>
          </cell>
          <cell r="W12">
            <v>1.7000000476837158</v>
          </cell>
        </row>
        <row r="14">
          <cell r="A14" t="str">
            <v>Sec-E</v>
          </cell>
          <cell r="B14" t="str">
            <v xml:space="preserve"> Energy/Resources Sector Category Average</v>
          </cell>
          <cell r="C14">
            <v>21.2</v>
          </cell>
          <cell r="D14">
            <v>52.8</v>
          </cell>
          <cell r="E14">
            <v>-53.5</v>
          </cell>
          <cell r="F14">
            <v>42.9</v>
          </cell>
          <cell r="G14">
            <v>13.7</v>
          </cell>
          <cell r="H14">
            <v>41</v>
          </cell>
          <cell r="I14">
            <v>31.1</v>
          </cell>
          <cell r="J14">
            <v>32.5</v>
          </cell>
          <cell r="K14">
            <v>-7</v>
          </cell>
          <cell r="L14">
            <v>-12.2</v>
          </cell>
          <cell r="M14">
            <v>111.4</v>
          </cell>
          <cell r="N14">
            <v>-57.9</v>
          </cell>
          <cell r="O14">
            <v>-6.1</v>
          </cell>
          <cell r="P14">
            <v>7.2</v>
          </cell>
          <cell r="Q14">
            <v>10.9</v>
          </cell>
          <cell r="R14">
            <v>0.9</v>
          </cell>
          <cell r="S14">
            <v>1.8</v>
          </cell>
          <cell r="T14">
            <v>21997.862222222222</v>
          </cell>
          <cell r="U14">
            <v>1172</v>
          </cell>
          <cell r="V14">
            <v>194.9</v>
          </cell>
          <cell r="W14">
            <v>1.2400000095367432</v>
          </cell>
        </row>
        <row r="15">
          <cell r="A15" t="str">
            <v>Sec-F</v>
          </cell>
          <cell r="B15" t="str">
            <v xml:space="preserve"> Financial/Banking Sector Category Average</v>
          </cell>
          <cell r="C15">
            <v>12.9</v>
          </cell>
          <cell r="D15">
            <v>22.7</v>
          </cell>
          <cell r="E15">
            <v>-45.9</v>
          </cell>
          <cell r="F15">
            <v>-10.1</v>
          </cell>
          <cell r="G15">
            <v>15.1</v>
          </cell>
          <cell r="H15">
            <v>6.7</v>
          </cell>
          <cell r="I15">
            <v>13.5</v>
          </cell>
          <cell r="J15">
            <v>34.5</v>
          </cell>
          <cell r="K15">
            <v>-8</v>
          </cell>
          <cell r="L15">
            <v>-2.2999999999999998</v>
          </cell>
          <cell r="M15">
            <v>89.5</v>
          </cell>
          <cell r="N15">
            <v>-62.9</v>
          </cell>
          <cell r="O15">
            <v>-9.8000000000000007</v>
          </cell>
          <cell r="P15">
            <v>-6.6</v>
          </cell>
          <cell r="Q15">
            <v>0.3</v>
          </cell>
          <cell r="R15">
            <v>1</v>
          </cell>
          <cell r="S15">
            <v>1.48</v>
          </cell>
          <cell r="T15">
            <v>9983.4754545454543</v>
          </cell>
          <cell r="U15">
            <v>248</v>
          </cell>
          <cell r="V15">
            <v>131.30000000000001</v>
          </cell>
          <cell r="W15">
            <v>1.2000000476837158</v>
          </cell>
        </row>
        <row r="16">
          <cell r="A16" t="str">
            <v>Sec-G</v>
          </cell>
          <cell r="B16" t="str">
            <v xml:space="preserve"> Gold Sector Category Average</v>
          </cell>
          <cell r="C16">
            <v>41.5</v>
          </cell>
          <cell r="D16">
            <v>59</v>
          </cell>
          <cell r="E16">
            <v>-37.4</v>
          </cell>
          <cell r="F16">
            <v>23.7</v>
          </cell>
          <cell r="G16">
            <v>33.1</v>
          </cell>
          <cell r="H16">
            <v>33.299999999999997</v>
          </cell>
          <cell r="I16">
            <v>-7</v>
          </cell>
          <cell r="J16">
            <v>58.3</v>
          </cell>
          <cell r="K16">
            <v>67.5</v>
          </cell>
          <cell r="L16">
            <v>19.899999999999999</v>
          </cell>
          <cell r="M16">
            <v>129.19999999999999</v>
          </cell>
          <cell r="N16">
            <v>-43.6</v>
          </cell>
          <cell r="O16">
            <v>11.1</v>
          </cell>
          <cell r="P16">
            <v>17.5</v>
          </cell>
          <cell r="Q16">
            <v>24.8</v>
          </cell>
          <cell r="R16">
            <v>2.9</v>
          </cell>
          <cell r="S16">
            <v>2.19</v>
          </cell>
          <cell r="T16">
            <v>7626.7650000000003</v>
          </cell>
          <cell r="U16">
            <v>1490</v>
          </cell>
          <cell r="V16">
            <v>165.7</v>
          </cell>
          <cell r="W16">
            <v>1.3300000429153442</v>
          </cell>
        </row>
        <row r="17">
          <cell r="A17" t="str">
            <v>Sec-H</v>
          </cell>
          <cell r="B17" t="str">
            <v xml:space="preserve"> Health Sector Category Average</v>
          </cell>
          <cell r="C17">
            <v>11.2</v>
          </cell>
          <cell r="D17">
            <v>28.5</v>
          </cell>
          <cell r="E17">
            <v>-26</v>
          </cell>
          <cell r="F17">
            <v>11.3</v>
          </cell>
          <cell r="G17">
            <v>3.5</v>
          </cell>
          <cell r="H17">
            <v>14.2</v>
          </cell>
          <cell r="I17">
            <v>13.8</v>
          </cell>
          <cell r="J17">
            <v>30.6</v>
          </cell>
          <cell r="K17">
            <v>-22.8</v>
          </cell>
          <cell r="L17">
            <v>-9.1</v>
          </cell>
          <cell r="M17">
            <v>60.5</v>
          </cell>
          <cell r="N17">
            <v>-35.6</v>
          </cell>
          <cell r="O17">
            <v>1.5</v>
          </cell>
          <cell r="P17">
            <v>3.8</v>
          </cell>
          <cell r="Q17">
            <v>3.7</v>
          </cell>
          <cell r="R17">
            <v>0.3</v>
          </cell>
          <cell r="S17">
            <v>1</v>
          </cell>
          <cell r="T17">
            <v>11978.315000000002</v>
          </cell>
          <cell r="U17">
            <v>1197</v>
          </cell>
          <cell r="V17">
            <v>106.1</v>
          </cell>
          <cell r="W17">
            <v>1.0299999713897705</v>
          </cell>
        </row>
        <row r="18">
          <cell r="A18" t="str">
            <v>Sec-R</v>
          </cell>
          <cell r="B18" t="str">
            <v xml:space="preserve"> Real Estate Sector Category Average</v>
          </cell>
          <cell r="C18">
            <v>24.8</v>
          </cell>
          <cell r="D18">
            <v>35.9</v>
          </cell>
          <cell r="E18">
            <v>-44.2</v>
          </cell>
          <cell r="F18">
            <v>-13.5</v>
          </cell>
          <cell r="G18">
            <v>32.299999999999997</v>
          </cell>
          <cell r="H18">
            <v>12.1</v>
          </cell>
          <cell r="I18">
            <v>32.700000000000003</v>
          </cell>
          <cell r="J18">
            <v>43.9</v>
          </cell>
          <cell r="K18">
            <v>4.5999999999999996</v>
          </cell>
          <cell r="L18">
            <v>10</v>
          </cell>
          <cell r="M18">
            <v>146.5</v>
          </cell>
          <cell r="N18">
            <v>-66.400000000000006</v>
          </cell>
          <cell r="O18">
            <v>-2.5</v>
          </cell>
          <cell r="P18">
            <v>1</v>
          </cell>
          <cell r="Q18">
            <v>10</v>
          </cell>
          <cell r="R18">
            <v>2.4</v>
          </cell>
          <cell r="S18">
            <v>1.81</v>
          </cell>
          <cell r="T18">
            <v>5211.690833333334</v>
          </cell>
          <cell r="U18">
            <v>756</v>
          </cell>
          <cell r="V18">
            <v>154.69999999999999</v>
          </cell>
          <cell r="W18">
            <v>1.1000000238418579</v>
          </cell>
        </row>
        <row r="19">
          <cell r="A19" t="str">
            <v>Sec-T</v>
          </cell>
          <cell r="B19" t="str">
            <v xml:space="preserve"> Technology Sector Category Average</v>
          </cell>
          <cell r="C19">
            <v>19.899999999999999</v>
          </cell>
          <cell r="D19">
            <v>62.5</v>
          </cell>
          <cell r="E19">
            <v>-46.2</v>
          </cell>
          <cell r="F19">
            <v>16</v>
          </cell>
          <cell r="G19">
            <v>9.8000000000000007</v>
          </cell>
          <cell r="H19">
            <v>5.7</v>
          </cell>
          <cell r="I19">
            <v>5.3</v>
          </cell>
          <cell r="J19">
            <v>58.6</v>
          </cell>
          <cell r="K19">
            <v>-39.200000000000003</v>
          </cell>
          <cell r="L19">
            <v>-31.6</v>
          </cell>
          <cell r="M19">
            <v>111.7</v>
          </cell>
          <cell r="N19">
            <v>-54.3</v>
          </cell>
          <cell r="O19">
            <v>1.4</v>
          </cell>
          <cell r="P19">
            <v>5.7</v>
          </cell>
          <cell r="Q19">
            <v>-0.9</v>
          </cell>
          <cell r="R19">
            <v>0</v>
          </cell>
          <cell r="S19">
            <v>1.35</v>
          </cell>
          <cell r="T19">
            <v>15480.49433333333</v>
          </cell>
          <cell r="U19">
            <v>380</v>
          </cell>
          <cell r="V19">
            <v>111.3</v>
          </cell>
          <cell r="W19">
            <v>1.4099999666213989</v>
          </cell>
        </row>
        <row r="20">
          <cell r="A20" t="str">
            <v>Sec-TC</v>
          </cell>
          <cell r="B20" t="str">
            <v xml:space="preserve"> Telecommunications Sector Category Average</v>
          </cell>
          <cell r="C20">
            <v>19.399999999999999</v>
          </cell>
          <cell r="D20">
            <v>44.5</v>
          </cell>
          <cell r="E20">
            <v>-44.2</v>
          </cell>
          <cell r="F20">
            <v>13.4</v>
          </cell>
          <cell r="G20">
            <v>23</v>
          </cell>
          <cell r="H20">
            <v>6.8</v>
          </cell>
          <cell r="I20">
            <v>21</v>
          </cell>
          <cell r="J20">
            <v>41.3</v>
          </cell>
          <cell r="K20">
            <v>-34.5</v>
          </cell>
          <cell r="L20">
            <v>-21.5</v>
          </cell>
          <cell r="M20">
            <v>92.2</v>
          </cell>
          <cell r="N20">
            <v>-53.7</v>
          </cell>
          <cell r="O20">
            <v>-1.8</v>
          </cell>
          <cell r="P20">
            <v>5.4</v>
          </cell>
          <cell r="Q20">
            <v>1.5</v>
          </cell>
          <cell r="R20">
            <v>1.6</v>
          </cell>
          <cell r="S20">
            <v>1.31</v>
          </cell>
          <cell r="T20">
            <v>23744.742499999997</v>
          </cell>
          <cell r="U20">
            <v>421</v>
          </cell>
          <cell r="V20">
            <v>287.5</v>
          </cell>
          <cell r="W20">
            <v>1.25</v>
          </cell>
        </row>
        <row r="21">
          <cell r="A21" t="str">
            <v>Sec-U</v>
          </cell>
          <cell r="B21" t="str">
            <v xml:space="preserve"> Utilities Sector Category Average</v>
          </cell>
          <cell r="C21">
            <v>11.2</v>
          </cell>
          <cell r="D21">
            <v>15.2</v>
          </cell>
          <cell r="E21">
            <v>-32.9</v>
          </cell>
          <cell r="F21">
            <v>15.6</v>
          </cell>
          <cell r="G21">
            <v>25.9</v>
          </cell>
          <cell r="H21">
            <v>12.8</v>
          </cell>
          <cell r="I21">
            <v>23.5</v>
          </cell>
          <cell r="J21">
            <v>24.5</v>
          </cell>
          <cell r="K21">
            <v>-26.2</v>
          </cell>
          <cell r="L21">
            <v>-23.6</v>
          </cell>
          <cell r="M21">
            <v>49.7</v>
          </cell>
          <cell r="N21">
            <v>-43.2</v>
          </cell>
          <cell r="O21">
            <v>-5</v>
          </cell>
          <cell r="P21">
            <v>4.4000000000000004</v>
          </cell>
          <cell r="Q21">
            <v>1.8</v>
          </cell>
          <cell r="R21">
            <v>4.3</v>
          </cell>
          <cell r="S21">
            <v>0.92</v>
          </cell>
          <cell r="T21">
            <v>11139.817142857142</v>
          </cell>
          <cell r="U21">
            <v>321</v>
          </cell>
          <cell r="V21">
            <v>234.4</v>
          </cell>
          <cell r="W21">
            <v>1.1000000238418579</v>
          </cell>
        </row>
        <row r="22">
          <cell r="A22" t="str">
            <v>Sec-M</v>
          </cell>
          <cell r="B22" t="str">
            <v xml:space="preserve"> Miscellaneous Sector Category Average</v>
          </cell>
          <cell r="C22">
            <v>27.5</v>
          </cell>
          <cell r="D22">
            <v>40.700000000000003</v>
          </cell>
          <cell r="E22">
            <v>-37.5</v>
          </cell>
          <cell r="F22">
            <v>8.6</v>
          </cell>
          <cell r="G22">
            <v>15.4</v>
          </cell>
          <cell r="H22">
            <v>5.9</v>
          </cell>
          <cell r="I22">
            <v>17.2</v>
          </cell>
          <cell r="J22">
            <v>33.4</v>
          </cell>
          <cell r="K22">
            <v>-15.2</v>
          </cell>
          <cell r="L22">
            <v>5.2</v>
          </cell>
          <cell r="M22">
            <v>125.8</v>
          </cell>
          <cell r="N22">
            <v>-52.2</v>
          </cell>
          <cell r="O22">
            <v>2.6</v>
          </cell>
          <cell r="P22">
            <v>6</v>
          </cell>
          <cell r="Q22">
            <v>6.9</v>
          </cell>
          <cell r="R22">
            <v>1.2</v>
          </cell>
          <cell r="S22">
            <v>1.41</v>
          </cell>
          <cell r="T22">
            <v>14221.373809523811</v>
          </cell>
          <cell r="U22">
            <v>261</v>
          </cell>
          <cell r="V22">
            <v>188.2</v>
          </cell>
          <cell r="W22">
            <v>1.1599999666213989</v>
          </cell>
        </row>
        <row r="24">
          <cell r="A24" t="str">
            <v>IntS-Glb</v>
          </cell>
          <cell r="B24" t="str">
            <v xml:space="preserve"> Global Stock Category Average</v>
          </cell>
          <cell r="C24">
            <v>14.4</v>
          </cell>
          <cell r="D24">
            <v>33.700000000000003</v>
          </cell>
          <cell r="E24">
            <v>-40.1</v>
          </cell>
          <cell r="F24">
            <v>13.5</v>
          </cell>
          <cell r="G24">
            <v>20.2</v>
          </cell>
          <cell r="H24">
            <v>13.3</v>
          </cell>
          <cell r="I24">
            <v>15.6</v>
          </cell>
          <cell r="J24">
            <v>38</v>
          </cell>
          <cell r="K24">
            <v>-17</v>
          </cell>
          <cell r="L24">
            <v>-10</v>
          </cell>
          <cell r="M24">
            <v>78.7</v>
          </cell>
          <cell r="N24">
            <v>-51.3</v>
          </cell>
          <cell r="O24">
            <v>-3.1</v>
          </cell>
          <cell r="P24">
            <v>4.0999999999999996</v>
          </cell>
          <cell r="Q24">
            <v>4.8</v>
          </cell>
          <cell r="R24">
            <v>0.9</v>
          </cell>
          <cell r="S24">
            <v>1.1000000000000001</v>
          </cell>
          <cell r="T24">
            <v>16873.268999999993</v>
          </cell>
          <cell r="U24">
            <v>1144</v>
          </cell>
          <cell r="V24">
            <v>104.2</v>
          </cell>
          <cell r="W24">
            <v>1.4199999570846558</v>
          </cell>
        </row>
        <row r="25">
          <cell r="A25" t="str">
            <v>IntS-F</v>
          </cell>
          <cell r="B25" t="str">
            <v xml:space="preserve"> Foreign Stock Category Average</v>
          </cell>
          <cell r="C25">
            <v>13.8</v>
          </cell>
          <cell r="D25">
            <v>38.5</v>
          </cell>
          <cell r="E25">
            <v>-45.8</v>
          </cell>
          <cell r="F25">
            <v>12.9</v>
          </cell>
          <cell r="G25">
            <v>25.9</v>
          </cell>
          <cell r="H25">
            <v>18.399999999999999</v>
          </cell>
          <cell r="I25">
            <v>19.5</v>
          </cell>
          <cell r="J25">
            <v>42.7</v>
          </cell>
          <cell r="K25">
            <v>-13.9</v>
          </cell>
          <cell r="L25">
            <v>-17.8</v>
          </cell>
          <cell r="M25">
            <v>91.4</v>
          </cell>
          <cell r="N25">
            <v>-58.4</v>
          </cell>
          <cell r="O25">
            <v>-5.4</v>
          </cell>
          <cell r="P25">
            <v>3.7</v>
          </cell>
          <cell r="Q25">
            <v>5</v>
          </cell>
          <cell r="R25">
            <v>1.4</v>
          </cell>
          <cell r="S25">
            <v>1.34</v>
          </cell>
          <cell r="T25">
            <v>19281.578333333335</v>
          </cell>
          <cell r="U25">
            <v>2824</v>
          </cell>
          <cell r="V25">
            <v>77.099999999999994</v>
          </cell>
          <cell r="W25">
            <v>1.2000000476837158</v>
          </cell>
        </row>
        <row r="26">
          <cell r="A26" t="str">
            <v>IntS-R/C</v>
          </cell>
          <cell r="B26" t="str">
            <v xml:space="preserve"> Regional/Country Stock Category Average</v>
          </cell>
          <cell r="C26">
            <v>16.100000000000001</v>
          </cell>
          <cell r="D26">
            <v>57.5</v>
          </cell>
          <cell r="E26">
            <v>-50</v>
          </cell>
          <cell r="F26">
            <v>26.8</v>
          </cell>
          <cell r="G26">
            <v>26.7</v>
          </cell>
          <cell r="H26">
            <v>28.2</v>
          </cell>
          <cell r="I26">
            <v>20.7</v>
          </cell>
          <cell r="J26">
            <v>49.7</v>
          </cell>
          <cell r="K26">
            <v>-10.1</v>
          </cell>
          <cell r="L26">
            <v>-12</v>
          </cell>
          <cell r="M26">
            <v>122.3</v>
          </cell>
          <cell r="N26">
            <v>-61.5</v>
          </cell>
          <cell r="O26">
            <v>-5.2</v>
          </cell>
          <cell r="P26">
            <v>6</v>
          </cell>
          <cell r="Q26">
            <v>8.4</v>
          </cell>
          <cell r="R26">
            <v>1.1000000000000001</v>
          </cell>
          <cell r="S26">
            <v>1.57</v>
          </cell>
          <cell r="T26">
            <v>15608.099069767444</v>
          </cell>
          <cell r="U26">
            <v>1050</v>
          </cell>
          <cell r="V26">
            <v>151.69999999999999</v>
          </cell>
          <cell r="W26">
            <v>1.4099999666213989</v>
          </cell>
        </row>
        <row r="27">
          <cell r="A27" t="str">
            <v>IntS-E</v>
          </cell>
          <cell r="B27" t="str">
            <v xml:space="preserve"> Emerging Stock Category Average</v>
          </cell>
          <cell r="C27">
            <v>19.8</v>
          </cell>
          <cell r="D27">
            <v>80</v>
          </cell>
          <cell r="E27">
            <v>-59.5</v>
          </cell>
          <cell r="F27">
            <v>40.299999999999997</v>
          </cell>
          <cell r="G27">
            <v>33.799999999999997</v>
          </cell>
          <cell r="H27">
            <v>34.700000000000003</v>
          </cell>
          <cell r="I27">
            <v>26.4</v>
          </cell>
          <cell r="J27">
            <v>59.7</v>
          </cell>
          <cell r="K27">
            <v>-5.9</v>
          </cell>
          <cell r="L27">
            <v>-3</v>
          </cell>
          <cell r="M27">
            <v>155</v>
          </cell>
          <cell r="N27">
            <v>-67.5</v>
          </cell>
          <cell r="O27">
            <v>-5.5</v>
          </cell>
          <cell r="P27">
            <v>9.1999999999999993</v>
          </cell>
          <cell r="Q27">
            <v>15.1</v>
          </cell>
          <cell r="R27">
            <v>0.7</v>
          </cell>
          <cell r="S27">
            <v>1.76</v>
          </cell>
          <cell r="T27">
            <v>16269.437999999995</v>
          </cell>
          <cell r="U27">
            <v>1477</v>
          </cell>
          <cell r="V27">
            <v>98.4</v>
          </cell>
          <cell r="W27">
            <v>1.6299999952316284</v>
          </cell>
        </row>
        <row r="29">
          <cell r="A29" t="str">
            <v>Stock Fund Style Averages</v>
          </cell>
        </row>
        <row r="30">
          <cell r="A30" t="str">
            <v>Gstyl</v>
          </cell>
          <cell r="B30" t="str">
            <v>Growth Style Average</v>
          </cell>
          <cell r="D30">
            <v>37.209747929532988</v>
          </cell>
          <cell r="E30">
            <v>-41.346666686142548</v>
          </cell>
          <cell r="F30">
            <v>14.296779661016949</v>
          </cell>
          <cell r="G30">
            <v>10.555022026431715</v>
          </cell>
          <cell r="H30">
            <v>8.4790909090909121</v>
          </cell>
          <cell r="I30">
            <v>12.986937799043062</v>
          </cell>
          <cell r="J30">
            <v>37.304378109452742</v>
          </cell>
          <cell r="K30">
            <v>-24.096820512820514</v>
          </cell>
          <cell r="L30">
            <v>-12.024728260869564</v>
          </cell>
          <cell r="M30">
            <v>91.863445378151269</v>
          </cell>
          <cell r="N30">
            <v>-51.501687763713107</v>
          </cell>
          <cell r="O30">
            <v>-1.3</v>
          </cell>
          <cell r="P30">
            <v>3.8</v>
          </cell>
          <cell r="Q30">
            <v>2.7</v>
          </cell>
          <cell r="R30">
            <v>0.20259414225941427</v>
          </cell>
          <cell r="S30">
            <v>1.2075338915470499</v>
          </cell>
          <cell r="U30">
            <v>1687.9795833333333</v>
          </cell>
          <cell r="V30">
            <v>96.976458333333312</v>
          </cell>
          <cell r="W30">
            <v>1.1842917203903198</v>
          </cell>
        </row>
        <row r="31">
          <cell r="A31" t="str">
            <v>Vstyl</v>
          </cell>
          <cell r="B31" t="str">
            <v>Value Style Average</v>
          </cell>
          <cell r="D31">
            <v>30.405423792742067</v>
          </cell>
          <cell r="E31">
            <v>-34.601880378193329</v>
          </cell>
          <cell r="F31">
            <v>0.31478260869565178</v>
          </cell>
          <cell r="G31">
            <v>17.643181818181819</v>
          </cell>
          <cell r="H31">
            <v>6.7863207547169804</v>
          </cell>
          <cell r="I31">
            <v>16.61732673267327</v>
          </cell>
          <cell r="J31">
            <v>35.155894736842107</v>
          </cell>
          <cell r="K31">
            <v>-12.478988764044946</v>
          </cell>
          <cell r="L31">
            <v>7.9040243902439036</v>
          </cell>
          <cell r="M31">
            <v>90.726271186440698</v>
          </cell>
          <cell r="N31">
            <v>-50.08717948717949</v>
          </cell>
          <cell r="O31">
            <v>-0.5</v>
          </cell>
          <cell r="P31">
            <v>3</v>
          </cell>
          <cell r="Q31">
            <v>6.2</v>
          </cell>
          <cell r="R31">
            <v>1.0331355932203394</v>
          </cell>
          <cell r="S31">
            <v>1.1652866758575948</v>
          </cell>
          <cell r="U31">
            <v>2125.6855932203389</v>
          </cell>
          <cell r="V31">
            <v>74.789745762711888</v>
          </cell>
          <cell r="W31">
            <v>1.1361017227172852</v>
          </cell>
        </row>
        <row r="33">
          <cell r="A33" t="str">
            <v>Balanced Stock/Bond Category Averages</v>
          </cell>
        </row>
        <row r="34">
          <cell r="A34" t="str">
            <v>Bal</v>
          </cell>
          <cell r="B34" t="str">
            <v xml:space="preserve"> Balanced: Domestic Category Average</v>
          </cell>
          <cell r="C34">
            <v>11.6</v>
          </cell>
          <cell r="D34">
            <v>21.9</v>
          </cell>
          <cell r="E34">
            <v>-23.2</v>
          </cell>
          <cell r="F34">
            <v>6.9</v>
          </cell>
          <cell r="G34">
            <v>11.1</v>
          </cell>
          <cell r="H34">
            <v>5.7</v>
          </cell>
          <cell r="I34">
            <v>10.1</v>
          </cell>
          <cell r="J34">
            <v>22.1</v>
          </cell>
          <cell r="K34">
            <v>-8.1</v>
          </cell>
          <cell r="L34">
            <v>-0.7</v>
          </cell>
          <cell r="M34">
            <v>50.8</v>
          </cell>
          <cell r="N34">
            <v>-31.9</v>
          </cell>
          <cell r="O34">
            <v>1.2</v>
          </cell>
          <cell r="P34">
            <v>4.2</v>
          </cell>
          <cell r="Q34">
            <v>4.8</v>
          </cell>
          <cell r="R34">
            <v>1.8</v>
          </cell>
          <cell r="S34">
            <v>0.69</v>
          </cell>
          <cell r="T34">
            <v>24164.792365591387</v>
          </cell>
          <cell r="U34">
            <v>2437</v>
          </cell>
          <cell r="V34">
            <v>63.1</v>
          </cell>
          <cell r="W34">
            <v>0.93999999761581421</v>
          </cell>
        </row>
        <row r="35">
          <cell r="A35" t="str">
            <v>Bal-Glb</v>
          </cell>
          <cell r="B35" t="str">
            <v xml:space="preserve"> Balanced: Global Category Average</v>
          </cell>
          <cell r="C35">
            <v>13</v>
          </cell>
          <cell r="D35">
            <v>24.9</v>
          </cell>
          <cell r="E35">
            <v>-27.7</v>
          </cell>
          <cell r="F35">
            <v>9.6</v>
          </cell>
          <cell r="G35">
            <v>11.6</v>
          </cell>
          <cell r="H35">
            <v>7.2</v>
          </cell>
          <cell r="I35">
            <v>11.8</v>
          </cell>
          <cell r="J35">
            <v>28.1</v>
          </cell>
          <cell r="K35">
            <v>-13.2</v>
          </cell>
          <cell r="L35">
            <v>-7.7</v>
          </cell>
          <cell r="M35">
            <v>59.8</v>
          </cell>
          <cell r="N35">
            <v>-37.299999999999997</v>
          </cell>
          <cell r="O35">
            <v>0.4</v>
          </cell>
          <cell r="P35">
            <v>4.3</v>
          </cell>
          <cell r="Q35">
            <v>4.3</v>
          </cell>
          <cell r="R35">
            <v>3.5</v>
          </cell>
          <cell r="S35">
            <v>0.78</v>
          </cell>
          <cell r="T35">
            <v>19960.504166666666</v>
          </cell>
          <cell r="U35">
            <v>458</v>
          </cell>
          <cell r="V35">
            <v>75.2</v>
          </cell>
          <cell r="W35">
            <v>1.0099999904632568</v>
          </cell>
        </row>
        <row r="37">
          <cell r="A37" t="str">
            <v>Target Date Category Averages</v>
          </cell>
        </row>
        <row r="38">
          <cell r="A38" t="str">
            <v>TD2000</v>
          </cell>
          <cell r="B38" t="str">
            <v xml:space="preserve"> Target Date: 2000-2014 Category Average</v>
          </cell>
          <cell r="C38">
            <v>9.6</v>
          </cell>
          <cell r="D38">
            <v>17.5</v>
          </cell>
          <cell r="E38">
            <v>-17.600000000000001</v>
          </cell>
          <cell r="F38">
            <v>6.6</v>
          </cell>
          <cell r="G38">
            <v>9.3000000000000007</v>
          </cell>
          <cell r="H38">
            <v>4.5</v>
          </cell>
          <cell r="I38">
            <v>6.9</v>
          </cell>
          <cell r="J38">
            <v>14.7</v>
          </cell>
          <cell r="K38">
            <v>-3</v>
          </cell>
          <cell r="L38">
            <v>-0.8</v>
          </cell>
          <cell r="M38">
            <v>39.299999999999997</v>
          </cell>
          <cell r="N38">
            <v>-24.9</v>
          </cell>
          <cell r="O38">
            <v>2.2000000000000002</v>
          </cell>
          <cell r="P38">
            <v>4.3</v>
          </cell>
          <cell r="Q38">
            <v>3.6</v>
          </cell>
          <cell r="R38">
            <v>2.2999999999999998</v>
          </cell>
          <cell r="S38">
            <v>0.5</v>
          </cell>
          <cell r="T38">
            <v>19870.275624999998</v>
          </cell>
          <cell r="U38">
            <v>2082</v>
          </cell>
          <cell r="V38">
            <v>31.4</v>
          </cell>
          <cell r="W38">
            <v>0.56999999284744263</v>
          </cell>
        </row>
        <row r="39">
          <cell r="A39" t="str">
            <v>TD2015</v>
          </cell>
          <cell r="B39" t="str">
            <v xml:space="preserve"> Target Date: 2015-2029 Category Average</v>
          </cell>
          <cell r="C39">
            <v>12.6</v>
          </cell>
          <cell r="D39">
            <v>24.9</v>
          </cell>
          <cell r="E39">
            <v>-27.9</v>
          </cell>
          <cell r="F39">
            <v>7</v>
          </cell>
          <cell r="G39">
            <v>12.5</v>
          </cell>
          <cell r="H39">
            <v>6.4</v>
          </cell>
          <cell r="I39">
            <v>9.9</v>
          </cell>
          <cell r="J39">
            <v>24.2</v>
          </cell>
          <cell r="K39">
            <v>-14.9</v>
          </cell>
          <cell r="L39">
            <v>-10.6</v>
          </cell>
          <cell r="M39">
            <v>59</v>
          </cell>
          <cell r="N39">
            <v>-38.299999999999997</v>
          </cell>
          <cell r="O39">
            <v>0.4</v>
          </cell>
          <cell r="P39">
            <v>3.8</v>
          </cell>
          <cell r="Q39">
            <v>2.2000000000000002</v>
          </cell>
          <cell r="R39">
            <v>1.9</v>
          </cell>
          <cell r="S39">
            <v>0.78</v>
          </cell>
          <cell r="T39">
            <v>19286.427500000002</v>
          </cell>
          <cell r="U39">
            <v>4913</v>
          </cell>
          <cell r="V39">
            <v>30.9</v>
          </cell>
          <cell r="W39">
            <v>0.69999998807907104</v>
          </cell>
        </row>
        <row r="40">
          <cell r="A40" t="str">
            <v>TD2030</v>
          </cell>
          <cell r="B40" t="str">
            <v xml:space="preserve"> Target Date: 2030+ Category Average</v>
          </cell>
          <cell r="C40">
            <v>15.2</v>
          </cell>
          <cell r="D40">
            <v>31.2</v>
          </cell>
          <cell r="E40">
            <v>-35.799999999999997</v>
          </cell>
          <cell r="F40">
            <v>7.6</v>
          </cell>
          <cell r="G40">
            <v>14.8</v>
          </cell>
          <cell r="H40">
            <v>7.9</v>
          </cell>
          <cell r="I40">
            <v>12.2</v>
          </cell>
          <cell r="J40">
            <v>29.8</v>
          </cell>
          <cell r="K40">
            <v>-18.5</v>
          </cell>
          <cell r="L40">
            <v>-12.6</v>
          </cell>
          <cell r="M40">
            <v>76.900000000000006</v>
          </cell>
          <cell r="N40">
            <v>-48</v>
          </cell>
          <cell r="O40">
            <v>-0.9</v>
          </cell>
          <cell r="P40">
            <v>3.7</v>
          </cell>
          <cell r="Q40">
            <v>2.5</v>
          </cell>
          <cell r="R40">
            <v>1.5</v>
          </cell>
          <cell r="S40">
            <v>1.01</v>
          </cell>
          <cell r="T40">
            <v>19315.899642857141</v>
          </cell>
          <cell r="U40">
            <v>3014</v>
          </cell>
          <cell r="V40">
            <v>19.8</v>
          </cell>
          <cell r="W40">
            <v>0.69999998807907104</v>
          </cell>
        </row>
        <row r="42">
          <cell r="A42" t="str">
            <v>Bond Fund Category Averages</v>
          </cell>
        </row>
        <row r="43">
          <cell r="A43" t="str">
            <v>B-CHY</v>
          </cell>
          <cell r="B43" t="str">
            <v xml:space="preserve"> Corporate High-Yield Bond Category Average</v>
          </cell>
          <cell r="C43">
            <v>12.9</v>
          </cell>
          <cell r="D43">
            <v>39.6</v>
          </cell>
          <cell r="E43">
            <v>-20.8</v>
          </cell>
          <cell r="F43">
            <v>2.5</v>
          </cell>
          <cell r="G43">
            <v>9.6</v>
          </cell>
          <cell r="H43">
            <v>2.2000000000000002</v>
          </cell>
          <cell r="I43">
            <v>9.4</v>
          </cell>
          <cell r="J43">
            <v>20.8</v>
          </cell>
          <cell r="K43">
            <v>0.2</v>
          </cell>
          <cell r="L43">
            <v>3.6</v>
          </cell>
          <cell r="M43">
            <v>55.2</v>
          </cell>
          <cell r="N43">
            <v>-20.5</v>
          </cell>
          <cell r="O43">
            <v>7.4</v>
          </cell>
          <cell r="P43">
            <v>6.7</v>
          </cell>
          <cell r="Q43">
            <v>7</v>
          </cell>
          <cell r="R43">
            <v>6.9</v>
          </cell>
          <cell r="S43">
            <v>0.64</v>
          </cell>
          <cell r="T43">
            <v>6535.703125</v>
          </cell>
          <cell r="U43">
            <v>1450</v>
          </cell>
          <cell r="V43">
            <v>141.5</v>
          </cell>
          <cell r="W43">
            <v>0.97000002861022949</v>
          </cell>
        </row>
        <row r="44">
          <cell r="A44" t="str">
            <v>B-Cnvt</v>
          </cell>
          <cell r="B44" t="str">
            <v xml:space="preserve"> Convertible Bond Category Average</v>
          </cell>
          <cell r="C44">
            <v>16.5</v>
          </cell>
          <cell r="D44">
            <v>38</v>
          </cell>
          <cell r="E44">
            <v>-29.3</v>
          </cell>
          <cell r="F44">
            <v>8.9</v>
          </cell>
          <cell r="G44">
            <v>13.2</v>
          </cell>
          <cell r="H44">
            <v>4.9000000000000004</v>
          </cell>
          <cell r="I44">
            <v>8.1999999999999993</v>
          </cell>
          <cell r="J44">
            <v>22.8</v>
          </cell>
          <cell r="K44">
            <v>-8.9</v>
          </cell>
          <cell r="L44">
            <v>-2.9</v>
          </cell>
          <cell r="M44">
            <v>70.400000000000006</v>
          </cell>
          <cell r="N44">
            <v>-34.1</v>
          </cell>
          <cell r="O44">
            <v>3.6</v>
          </cell>
          <cell r="P44">
            <v>6.5</v>
          </cell>
          <cell r="Q44">
            <v>5.4</v>
          </cell>
          <cell r="R44">
            <v>3.3</v>
          </cell>
          <cell r="S44">
            <v>0.84</v>
          </cell>
          <cell r="T44">
            <v>15868.556666666665</v>
          </cell>
          <cell r="U44">
            <v>1208</v>
          </cell>
          <cell r="V44">
            <v>76.900000000000006</v>
          </cell>
          <cell r="W44">
            <v>0.99000000953674316</v>
          </cell>
        </row>
        <row r="45">
          <cell r="A45" t="str">
            <v>B-MB</v>
          </cell>
          <cell r="B45" t="str">
            <v xml:space="preserve"> Mortgage-Backed Bond Category Average</v>
          </cell>
          <cell r="C45">
            <v>5.7</v>
          </cell>
          <cell r="D45">
            <v>6.7</v>
          </cell>
          <cell r="E45">
            <v>1.2</v>
          </cell>
          <cell r="F45">
            <v>5.9</v>
          </cell>
          <cell r="G45">
            <v>4.2</v>
          </cell>
          <cell r="H45">
            <v>2.4</v>
          </cell>
          <cell r="I45">
            <v>3.4</v>
          </cell>
          <cell r="J45">
            <v>2.4</v>
          </cell>
          <cell r="K45">
            <v>8</v>
          </cell>
          <cell r="L45">
            <v>7.6</v>
          </cell>
          <cell r="M45">
            <v>12.5</v>
          </cell>
          <cell r="N45">
            <v>3.4</v>
          </cell>
          <cell r="O45">
            <v>4.4000000000000004</v>
          </cell>
          <cell r="P45">
            <v>4.5999999999999996</v>
          </cell>
          <cell r="Q45">
            <v>4.5999999999999996</v>
          </cell>
          <cell r="R45">
            <v>3.7</v>
          </cell>
          <cell r="S45">
            <v>0.16</v>
          </cell>
          <cell r="U45">
            <v>1516</v>
          </cell>
          <cell r="V45">
            <v>255.3</v>
          </cell>
          <cell r="W45">
            <v>0.69999998807907104</v>
          </cell>
        </row>
        <row r="46">
          <cell r="A46" t="str">
            <v>B-GvST</v>
          </cell>
          <cell r="B46" t="str">
            <v xml:space="preserve"> Government: Short-Term Bond Category Average</v>
          </cell>
          <cell r="C46">
            <v>2</v>
          </cell>
          <cell r="D46">
            <v>1.7</v>
          </cell>
          <cell r="E46">
            <v>4.7</v>
          </cell>
          <cell r="F46">
            <v>6.1</v>
          </cell>
          <cell r="G46">
            <v>3.9</v>
          </cell>
          <cell r="H46">
            <v>1.7</v>
          </cell>
          <cell r="I46">
            <v>0.9</v>
          </cell>
          <cell r="J46">
            <v>1.4</v>
          </cell>
          <cell r="K46">
            <v>5.4</v>
          </cell>
          <cell r="L46">
            <v>6.9</v>
          </cell>
          <cell r="M46">
            <v>3.9</v>
          </cell>
          <cell r="N46">
            <v>6.3</v>
          </cell>
          <cell r="O46">
            <v>2.8</v>
          </cell>
          <cell r="P46">
            <v>3.7</v>
          </cell>
          <cell r="Q46">
            <v>3.4</v>
          </cell>
          <cell r="R46">
            <v>1.2</v>
          </cell>
          <cell r="S46">
            <v>0.08</v>
          </cell>
          <cell r="U46">
            <v>536</v>
          </cell>
          <cell r="V46">
            <v>228.9</v>
          </cell>
          <cell r="W46">
            <v>0.56999999284744263</v>
          </cell>
        </row>
        <row r="47">
          <cell r="A47" t="str">
            <v>B-GvIT</v>
          </cell>
          <cell r="B47" t="str">
            <v xml:space="preserve"> Government: Intermediate-Term Bond Category Average</v>
          </cell>
          <cell r="C47">
            <v>6</v>
          </cell>
          <cell r="D47">
            <v>1.6</v>
          </cell>
          <cell r="E47">
            <v>9.1</v>
          </cell>
          <cell r="F47">
            <v>7.6</v>
          </cell>
          <cell r="G47">
            <v>3.5</v>
          </cell>
          <cell r="H47">
            <v>2.1</v>
          </cell>
          <cell r="I47">
            <v>3.3</v>
          </cell>
          <cell r="J47">
            <v>2.4</v>
          </cell>
          <cell r="K47">
            <v>10.7</v>
          </cell>
          <cell r="L47">
            <v>6.7</v>
          </cell>
          <cell r="M47">
            <v>9.5</v>
          </cell>
          <cell r="N47">
            <v>10</v>
          </cell>
          <cell r="O47">
            <v>5.5</v>
          </cell>
          <cell r="P47">
            <v>5.5</v>
          </cell>
          <cell r="Q47">
            <v>5.2</v>
          </cell>
          <cell r="R47">
            <v>2.7</v>
          </cell>
          <cell r="S47">
            <v>0.23</v>
          </cell>
          <cell r="T47">
            <v>17068.43</v>
          </cell>
          <cell r="U47">
            <v>747</v>
          </cell>
          <cell r="V47">
            <v>192.9</v>
          </cell>
          <cell r="W47">
            <v>0.62000000476837158</v>
          </cell>
        </row>
        <row r="48">
          <cell r="A48" t="str">
            <v>B-GvLT</v>
          </cell>
          <cell r="B48" t="str">
            <v xml:space="preserve"> Government: Long-Term Bond Category Average</v>
          </cell>
          <cell r="C48">
            <v>11.5</v>
          </cell>
          <cell r="D48">
            <v>-17.899999999999999</v>
          </cell>
          <cell r="E48">
            <v>30.7</v>
          </cell>
          <cell r="F48">
            <v>10.4</v>
          </cell>
          <cell r="G48">
            <v>-0.3</v>
          </cell>
          <cell r="H48">
            <v>8.5</v>
          </cell>
          <cell r="I48">
            <v>8.9</v>
          </cell>
          <cell r="J48">
            <v>1.4</v>
          </cell>
          <cell r="K48">
            <v>17.100000000000001</v>
          </cell>
          <cell r="L48">
            <v>1.7</v>
          </cell>
          <cell r="M48">
            <v>4.4000000000000004</v>
          </cell>
          <cell r="N48">
            <v>20</v>
          </cell>
          <cell r="O48">
            <v>5.9</v>
          </cell>
          <cell r="P48">
            <v>5.5</v>
          </cell>
          <cell r="Q48">
            <v>6.4</v>
          </cell>
          <cell r="R48">
            <v>3.1</v>
          </cell>
          <cell r="S48">
            <v>0.85</v>
          </cell>
          <cell r="U48">
            <v>223</v>
          </cell>
          <cell r="V48">
            <v>755.1</v>
          </cell>
          <cell r="W48">
            <v>0.86000001430511475</v>
          </cell>
        </row>
        <row r="49">
          <cell r="A49" t="str">
            <v>B-IP</v>
          </cell>
          <cell r="B49" t="str">
            <v xml:space="preserve"> Inflation-Protected Bond Category Average</v>
          </cell>
          <cell r="C49">
            <v>6</v>
          </cell>
          <cell r="D49">
            <v>11.2</v>
          </cell>
          <cell r="E49">
            <v>-2.5</v>
          </cell>
          <cell r="F49">
            <v>10.7</v>
          </cell>
          <cell r="G49">
            <v>0</v>
          </cell>
          <cell r="H49">
            <v>2.2999999999999998</v>
          </cell>
          <cell r="I49">
            <v>8.1</v>
          </cell>
          <cell r="J49">
            <v>7.7</v>
          </cell>
          <cell r="K49">
            <v>16</v>
          </cell>
          <cell r="L49">
            <v>7.8</v>
          </cell>
          <cell r="M49">
            <v>19</v>
          </cell>
          <cell r="N49">
            <v>0</v>
          </cell>
          <cell r="O49">
            <v>4.7</v>
          </cell>
          <cell r="P49">
            <v>5</v>
          </cell>
          <cell r="Q49">
            <v>6.8</v>
          </cell>
          <cell r="R49">
            <v>1.9</v>
          </cell>
          <cell r="S49">
            <v>0.42</v>
          </cell>
          <cell r="U49">
            <v>2553</v>
          </cell>
          <cell r="V49">
            <v>72.400000000000006</v>
          </cell>
          <cell r="W49">
            <v>0.51999998092651367</v>
          </cell>
        </row>
        <row r="50">
          <cell r="A50" t="str">
            <v>B-GenST</v>
          </cell>
          <cell r="B50" t="str">
            <v xml:space="preserve"> General Bond: Short-Term Category Average</v>
          </cell>
          <cell r="C50">
            <v>4.8</v>
          </cell>
          <cell r="D50">
            <v>9.8000000000000007</v>
          </cell>
          <cell r="E50">
            <v>-6.9</v>
          </cell>
          <cell r="F50">
            <v>3.9</v>
          </cell>
          <cell r="G50">
            <v>4.5999999999999996</v>
          </cell>
          <cell r="H50">
            <v>2.1</v>
          </cell>
          <cell r="I50">
            <v>2.2000000000000002</v>
          </cell>
          <cell r="J50">
            <v>3.6</v>
          </cell>
          <cell r="K50">
            <v>3.9</v>
          </cell>
          <cell r="L50">
            <v>7.1</v>
          </cell>
          <cell r="M50">
            <v>15.5</v>
          </cell>
          <cell r="N50">
            <v>-6.2</v>
          </cell>
          <cell r="O50">
            <v>2.1</v>
          </cell>
          <cell r="P50">
            <v>2.8</v>
          </cell>
          <cell r="Q50">
            <v>3.6</v>
          </cell>
          <cell r="R50">
            <v>2.5</v>
          </cell>
          <cell r="S50">
            <v>0.21</v>
          </cell>
          <cell r="T50">
            <v>4647.125</v>
          </cell>
          <cell r="U50">
            <v>1501</v>
          </cell>
          <cell r="V50">
            <v>101.1</v>
          </cell>
          <cell r="W50">
            <v>0.67000001668930054</v>
          </cell>
        </row>
        <row r="51">
          <cell r="A51" t="str">
            <v>B-GenIT</v>
          </cell>
          <cell r="B51" t="str">
            <v xml:space="preserve"> General Bond: Intermediate-Term Category Average</v>
          </cell>
          <cell r="C51">
            <v>7.5</v>
          </cell>
          <cell r="D51">
            <v>13.3</v>
          </cell>
          <cell r="E51">
            <v>-2.2000000000000002</v>
          </cell>
          <cell r="F51">
            <v>5.0999999999999996</v>
          </cell>
          <cell r="G51">
            <v>4.5999999999999996</v>
          </cell>
          <cell r="H51">
            <v>2.1</v>
          </cell>
          <cell r="I51">
            <v>4.4000000000000004</v>
          </cell>
          <cell r="J51">
            <v>6.3</v>
          </cell>
          <cell r="K51">
            <v>8.6999999999999993</v>
          </cell>
          <cell r="L51">
            <v>7.8</v>
          </cell>
          <cell r="M51">
            <v>22.8</v>
          </cell>
          <cell r="N51">
            <v>-1.7</v>
          </cell>
          <cell r="O51">
            <v>5.9</v>
          </cell>
          <cell r="P51">
            <v>5.4</v>
          </cell>
          <cell r="Q51">
            <v>5.6</v>
          </cell>
          <cell r="R51">
            <v>3.7</v>
          </cell>
          <cell r="S51">
            <v>0.26</v>
          </cell>
          <cell r="T51">
            <v>24890.015555555561</v>
          </cell>
          <cell r="U51">
            <v>3198</v>
          </cell>
          <cell r="V51">
            <v>156.30000000000001</v>
          </cell>
          <cell r="W51">
            <v>0.64999997615814209</v>
          </cell>
        </row>
        <row r="52">
          <cell r="A52" t="str">
            <v>B-GenLT</v>
          </cell>
          <cell r="B52" t="str">
            <v xml:space="preserve"> General Bond: Long-Term Category Average</v>
          </cell>
          <cell r="C52">
            <v>8.6999999999999993</v>
          </cell>
          <cell r="D52">
            <v>15.5</v>
          </cell>
          <cell r="E52">
            <v>-2.8</v>
          </cell>
          <cell r="F52">
            <v>4.5999999999999996</v>
          </cell>
          <cell r="G52">
            <v>4.0999999999999996</v>
          </cell>
          <cell r="H52">
            <v>1.5</v>
          </cell>
          <cell r="I52">
            <v>6.3</v>
          </cell>
          <cell r="J52">
            <v>9.1999999999999993</v>
          </cell>
          <cell r="K52">
            <v>10.199999999999999</v>
          </cell>
          <cell r="L52">
            <v>8.5</v>
          </cell>
          <cell r="M52">
            <v>29.2</v>
          </cell>
          <cell r="N52">
            <v>-4.7</v>
          </cell>
          <cell r="O52">
            <v>6.6</v>
          </cell>
          <cell r="P52">
            <v>5.7</v>
          </cell>
          <cell r="Q52">
            <v>6.8</v>
          </cell>
          <cell r="R52">
            <v>4.5</v>
          </cell>
          <cell r="S52">
            <v>0.42</v>
          </cell>
          <cell r="T52">
            <v>1204.02</v>
          </cell>
          <cell r="U52">
            <v>1192</v>
          </cell>
          <cell r="V52">
            <v>107</v>
          </cell>
          <cell r="W52">
            <v>0.8399999737739563</v>
          </cell>
        </row>
        <row r="53">
          <cell r="A53" t="str">
            <v>B-MNST</v>
          </cell>
          <cell r="B53" t="str">
            <v xml:space="preserve"> Muni National: Short-Term Bond Category Average</v>
          </cell>
          <cell r="C53">
            <v>1.3</v>
          </cell>
          <cell r="D53">
            <v>4.5</v>
          </cell>
          <cell r="E53">
            <v>1.3</v>
          </cell>
          <cell r="F53">
            <v>3.6</v>
          </cell>
          <cell r="G53">
            <v>3.3</v>
          </cell>
          <cell r="H53">
            <v>1.6</v>
          </cell>
          <cell r="I53">
            <v>1.5</v>
          </cell>
          <cell r="J53">
            <v>2.7</v>
          </cell>
          <cell r="K53">
            <v>4.5</v>
          </cell>
          <cell r="L53">
            <v>4.9000000000000004</v>
          </cell>
          <cell r="M53">
            <v>4.4000000000000004</v>
          </cell>
          <cell r="N53">
            <v>3.6</v>
          </cell>
          <cell r="O53">
            <v>2.4</v>
          </cell>
          <cell r="P53">
            <v>2.7</v>
          </cell>
          <cell r="Q53">
            <v>3.2</v>
          </cell>
          <cell r="R53">
            <v>1.7</v>
          </cell>
          <cell r="S53">
            <v>0.1</v>
          </cell>
          <cell r="U53">
            <v>1359</v>
          </cell>
          <cell r="V53">
            <v>34.9</v>
          </cell>
          <cell r="W53">
            <v>0.55000001192092896</v>
          </cell>
        </row>
        <row r="54">
          <cell r="A54" t="str">
            <v>B-MNIT</v>
          </cell>
          <cell r="B54" t="str">
            <v xml:space="preserve"> Muni National: Intermediate-Term Bond Category Average</v>
          </cell>
          <cell r="C54">
            <v>2.2999999999999998</v>
          </cell>
          <cell r="D54">
            <v>10.7</v>
          </cell>
          <cell r="E54">
            <v>-1.2</v>
          </cell>
          <cell r="F54">
            <v>3.3</v>
          </cell>
          <cell r="G54">
            <v>3.7</v>
          </cell>
          <cell r="H54">
            <v>1.9</v>
          </cell>
          <cell r="I54">
            <v>2.9</v>
          </cell>
          <cell r="J54">
            <v>4.2</v>
          </cell>
          <cell r="K54">
            <v>8.4</v>
          </cell>
          <cell r="L54">
            <v>5</v>
          </cell>
          <cell r="M54">
            <v>9.6</v>
          </cell>
          <cell r="N54">
            <v>2.9</v>
          </cell>
          <cell r="O54">
            <v>3.8</v>
          </cell>
          <cell r="P54">
            <v>3.7</v>
          </cell>
          <cell r="Q54">
            <v>4</v>
          </cell>
          <cell r="R54">
            <v>3.3</v>
          </cell>
          <cell r="S54">
            <v>0.25</v>
          </cell>
          <cell r="U54">
            <v>1792</v>
          </cell>
          <cell r="V54">
            <v>36.5</v>
          </cell>
          <cell r="W54">
            <v>0.61000001430511475</v>
          </cell>
        </row>
        <row r="55">
          <cell r="A55" t="str">
            <v>B-MNLT</v>
          </cell>
          <cell r="B55" t="str">
            <v xml:space="preserve"> Muni National: Long-Term Bond Category Average</v>
          </cell>
          <cell r="C55">
            <v>1.8</v>
          </cell>
          <cell r="D55">
            <v>14.9</v>
          </cell>
          <cell r="E55">
            <v>-5.4</v>
          </cell>
          <cell r="F55">
            <v>2.2999999999999998</v>
          </cell>
          <cell r="G55">
            <v>4.7</v>
          </cell>
          <cell r="H55">
            <v>3.4</v>
          </cell>
          <cell r="I55">
            <v>4.5</v>
          </cell>
          <cell r="J55">
            <v>5.3</v>
          </cell>
          <cell r="K55">
            <v>9.4</v>
          </cell>
          <cell r="L55">
            <v>4.2</v>
          </cell>
          <cell r="M55">
            <v>11.8</v>
          </cell>
          <cell r="N55">
            <v>-0.5</v>
          </cell>
          <cell r="O55">
            <v>3.4</v>
          </cell>
          <cell r="P55">
            <v>3.4</v>
          </cell>
          <cell r="Q55">
            <v>4.3</v>
          </cell>
          <cell r="R55">
            <v>4.0999999999999996</v>
          </cell>
          <cell r="S55">
            <v>0.33</v>
          </cell>
          <cell r="T55">
            <v>3983.44</v>
          </cell>
          <cell r="U55">
            <v>1279</v>
          </cell>
          <cell r="V55">
            <v>45.9</v>
          </cell>
          <cell r="W55">
            <v>0.5899999737739563</v>
          </cell>
        </row>
        <row r="56">
          <cell r="A56" t="str">
            <v>B-MHY</v>
          </cell>
          <cell r="B56" t="str">
            <v xml:space="preserve"> Muni National: High-Yield Bond Category Average</v>
          </cell>
          <cell r="C56">
            <v>3.5</v>
          </cell>
          <cell r="D56">
            <v>27.4</v>
          </cell>
          <cell r="E56">
            <v>-20.5</v>
          </cell>
          <cell r="F56">
            <v>-1</v>
          </cell>
          <cell r="G56">
            <v>6.9</v>
          </cell>
          <cell r="H56">
            <v>5.5</v>
          </cell>
          <cell r="I56">
            <v>5.7</v>
          </cell>
          <cell r="J56">
            <v>6.5</v>
          </cell>
          <cell r="K56">
            <v>7.7</v>
          </cell>
          <cell r="L56">
            <v>5.5</v>
          </cell>
          <cell r="M56">
            <v>22.9</v>
          </cell>
          <cell r="N56">
            <v>-16</v>
          </cell>
          <cell r="O56">
            <v>1.5</v>
          </cell>
          <cell r="P56">
            <v>2.1</v>
          </cell>
          <cell r="Q56">
            <v>4.0999999999999996</v>
          </cell>
          <cell r="R56">
            <v>5.0999999999999996</v>
          </cell>
          <cell r="S56">
            <v>0.51</v>
          </cell>
          <cell r="T56">
            <v>1673.36</v>
          </cell>
          <cell r="U56">
            <v>823</v>
          </cell>
          <cell r="V56">
            <v>21.1</v>
          </cell>
          <cell r="W56">
            <v>0.63999998569488525</v>
          </cell>
        </row>
        <row r="57">
          <cell r="A57" t="str">
            <v>IntB-Gen</v>
          </cell>
          <cell r="B57" t="str">
            <v xml:space="preserve"> International Bond: General Category Average</v>
          </cell>
          <cell r="C57">
            <v>5.6</v>
          </cell>
          <cell r="D57">
            <v>12.3</v>
          </cell>
          <cell r="E57">
            <v>-0.4</v>
          </cell>
          <cell r="F57">
            <v>7.3</v>
          </cell>
          <cell r="G57">
            <v>5.5</v>
          </cell>
          <cell r="H57">
            <v>-3.3</v>
          </cell>
          <cell r="I57">
            <v>7.9</v>
          </cell>
          <cell r="J57">
            <v>12.8</v>
          </cell>
          <cell r="K57">
            <v>14.6</v>
          </cell>
          <cell r="L57">
            <v>2.2999999999999998</v>
          </cell>
          <cell r="M57">
            <v>24.4</v>
          </cell>
          <cell r="N57">
            <v>-3.9</v>
          </cell>
          <cell r="O57">
            <v>5.5</v>
          </cell>
          <cell r="P57">
            <v>5.9</v>
          </cell>
          <cell r="Q57">
            <v>6.2</v>
          </cell>
          <cell r="R57">
            <v>3.3</v>
          </cell>
          <cell r="S57">
            <v>0.43</v>
          </cell>
          <cell r="T57">
            <v>29.93</v>
          </cell>
          <cell r="U57">
            <v>720</v>
          </cell>
          <cell r="V57">
            <v>166.9</v>
          </cell>
          <cell r="W57">
            <v>0.89999997615814209</v>
          </cell>
        </row>
        <row r="58">
          <cell r="A58" t="str">
            <v>IntB-E</v>
          </cell>
          <cell r="B58" t="str">
            <v xml:space="preserve"> International Bond: Emerging Category Average</v>
          </cell>
          <cell r="C58">
            <v>11.5</v>
          </cell>
          <cell r="D58">
            <v>32.1</v>
          </cell>
          <cell r="E58">
            <v>-16.7</v>
          </cell>
          <cell r="F58">
            <v>6</v>
          </cell>
          <cell r="G58">
            <v>11.4</v>
          </cell>
          <cell r="H58">
            <v>12.8</v>
          </cell>
          <cell r="I58">
            <v>13.2</v>
          </cell>
          <cell r="J58">
            <v>27.5</v>
          </cell>
          <cell r="K58">
            <v>11.6</v>
          </cell>
          <cell r="L58">
            <v>13.6</v>
          </cell>
          <cell r="M58">
            <v>50.1</v>
          </cell>
          <cell r="N58">
            <v>-19.100000000000001</v>
          </cell>
          <cell r="O58">
            <v>7</v>
          </cell>
          <cell r="P58">
            <v>7.6</v>
          </cell>
          <cell r="Q58">
            <v>11.6</v>
          </cell>
          <cell r="R58">
            <v>4.7</v>
          </cell>
          <cell r="S58">
            <v>0.7</v>
          </cell>
          <cell r="U58">
            <v>1394</v>
          </cell>
          <cell r="V58">
            <v>116.1</v>
          </cell>
          <cell r="W58">
            <v>1.0499999523162842</v>
          </cell>
        </row>
        <row r="59">
          <cell r="A59" t="str">
            <v>IntB-C</v>
          </cell>
          <cell r="B59" t="str">
            <v xml:space="preserve"> International Bond: Currency Category Average</v>
          </cell>
          <cell r="C59">
            <v>0</v>
          </cell>
          <cell r="D59">
            <v>0.1</v>
          </cell>
          <cell r="E59">
            <v>-2.2999999999999998</v>
          </cell>
          <cell r="F59">
            <v>5.9</v>
          </cell>
          <cell r="G59">
            <v>4.8</v>
          </cell>
          <cell r="M59">
            <v>2.5</v>
          </cell>
          <cell r="N59">
            <v>-2.2000000000000002</v>
          </cell>
          <cell r="O59">
            <v>-1.5</v>
          </cell>
          <cell r="P59">
            <v>1.1000000000000001</v>
          </cell>
          <cell r="R59">
            <v>2.1</v>
          </cell>
          <cell r="S59">
            <v>0.65</v>
          </cell>
          <cell r="U59">
            <v>87</v>
          </cell>
          <cell r="V59">
            <v>522.6</v>
          </cell>
          <cell r="W59">
            <v>1.5</v>
          </cell>
        </row>
        <row r="61">
          <cell r="A61" t="str">
            <v>Index Comparisons</v>
          </cell>
        </row>
        <row r="62">
          <cell r="A62" t="str">
            <v>IDX</v>
          </cell>
          <cell r="B62" t="str">
            <v>DJ US Total Full Cap</v>
          </cell>
          <cell r="C62">
            <v>17.700000762939453</v>
          </cell>
          <cell r="D62">
            <v>29.350000381469727</v>
          </cell>
          <cell r="E62">
            <v>-37.340000152587891</v>
          </cell>
          <cell r="F62">
            <v>5.73</v>
          </cell>
          <cell r="G62">
            <v>15.88</v>
          </cell>
          <cell r="H62">
            <v>6.32</v>
          </cell>
          <cell r="I62">
            <v>12.62</v>
          </cell>
          <cell r="J62">
            <v>31.64</v>
          </cell>
          <cell r="K62">
            <v>-20.86</v>
          </cell>
          <cell r="L62">
            <v>-10.97</v>
          </cell>
          <cell r="M62">
            <v>84.2</v>
          </cell>
          <cell r="N62">
            <v>-50.8</v>
          </cell>
          <cell r="O62">
            <v>-1.56</v>
          </cell>
          <cell r="P62">
            <v>3.17</v>
          </cell>
          <cell r="Q62">
            <v>2.64</v>
          </cell>
          <cell r="S62">
            <v>1.0928229665071771</v>
          </cell>
        </row>
        <row r="63">
          <cell r="A63" t="str">
            <v>IDX</v>
          </cell>
          <cell r="B63" t="str">
            <v>DJ Industrial Average</v>
          </cell>
          <cell r="C63">
            <v>14.060000419616699</v>
          </cell>
          <cell r="D63">
            <v>22.680000305175781</v>
          </cell>
          <cell r="E63">
            <v>-31.930000305175781</v>
          </cell>
          <cell r="F63">
            <v>8.8800000000000008</v>
          </cell>
          <cell r="G63">
            <v>19.05</v>
          </cell>
          <cell r="H63">
            <v>1.72</v>
          </cell>
          <cell r="I63">
            <v>5.31</v>
          </cell>
          <cell r="J63">
            <v>28.28</v>
          </cell>
          <cell r="K63">
            <v>-15.01</v>
          </cell>
          <cell r="L63">
            <v>-5.44</v>
          </cell>
          <cell r="M63">
            <v>72.5</v>
          </cell>
          <cell r="N63">
            <v>-47.1</v>
          </cell>
          <cell r="O63">
            <v>-1.61</v>
          </cell>
          <cell r="P63">
            <v>4.3099999999999996</v>
          </cell>
          <cell r="Q63">
            <v>3.15</v>
          </cell>
          <cell r="S63">
            <v>0.9631578947368421</v>
          </cell>
        </row>
        <row r="64">
          <cell r="A64" t="str">
            <v>IDX</v>
          </cell>
          <cell r="B64" t="str">
            <v>S&amp;P 500 Equal Weighted</v>
          </cell>
          <cell r="C64">
            <v>21.909999847412109</v>
          </cell>
          <cell r="D64">
            <v>46.310001373291016</v>
          </cell>
          <cell r="E64">
            <v>-39.720001220703125</v>
          </cell>
          <cell r="F64">
            <v>1.53</v>
          </cell>
          <cell r="G64">
            <v>15.8</v>
          </cell>
          <cell r="H64">
            <v>8.06</v>
          </cell>
          <cell r="I64">
            <v>16.95</v>
          </cell>
          <cell r="J64">
            <v>40.97</v>
          </cell>
          <cell r="K64">
            <v>-18.18</v>
          </cell>
          <cell r="L64">
            <v>-0.39</v>
          </cell>
          <cell r="M64">
            <v>118.2</v>
          </cell>
          <cell r="N64">
            <v>-53.7</v>
          </cell>
          <cell r="O64">
            <v>2.44</v>
          </cell>
          <cell r="P64">
            <v>4.8</v>
          </cell>
          <cell r="Q64">
            <v>6.26</v>
          </cell>
          <cell r="S64">
            <v>1.2942583732057418</v>
          </cell>
        </row>
        <row r="65">
          <cell r="A65" t="str">
            <v>IDX</v>
          </cell>
          <cell r="B65" t="str">
            <v>S&amp;P 500</v>
          </cell>
          <cell r="C65">
            <v>15.060000419616699</v>
          </cell>
          <cell r="D65">
            <v>26.459999084472656</v>
          </cell>
          <cell r="E65">
            <v>-37</v>
          </cell>
          <cell r="F65">
            <v>5.49</v>
          </cell>
          <cell r="G65">
            <v>15.79</v>
          </cell>
          <cell r="H65">
            <v>4.91</v>
          </cell>
          <cell r="I65">
            <v>10.88</v>
          </cell>
          <cell r="J65">
            <v>28.68</v>
          </cell>
          <cell r="K65">
            <v>-22.1</v>
          </cell>
          <cell r="L65">
            <v>-11.89</v>
          </cell>
          <cell r="M65">
            <v>77.8</v>
          </cell>
          <cell r="N65">
            <v>-50.9</v>
          </cell>
          <cell r="O65">
            <v>-2.86</v>
          </cell>
          <cell r="P65">
            <v>2.29</v>
          </cell>
          <cell r="Q65">
            <v>1.41</v>
          </cell>
          <cell r="S65">
            <v>1.0602870813397129</v>
          </cell>
        </row>
        <row r="66">
          <cell r="A66" t="str">
            <v>IDX</v>
          </cell>
          <cell r="B66" t="str">
            <v>S&amp;P 500 Growth</v>
          </cell>
          <cell r="C66">
            <v>15.050000190734863</v>
          </cell>
          <cell r="D66">
            <v>31.569999694824219</v>
          </cell>
          <cell r="E66">
            <v>-34.919998168945313</v>
          </cell>
          <cell r="F66">
            <v>9.1300000000000008</v>
          </cell>
          <cell r="G66">
            <v>11.01</v>
          </cell>
          <cell r="H66">
            <v>4</v>
          </cell>
          <cell r="I66">
            <v>6.13</v>
          </cell>
          <cell r="J66">
            <v>25.66</v>
          </cell>
          <cell r="K66">
            <v>-23.59</v>
          </cell>
          <cell r="L66">
            <v>-12.73</v>
          </cell>
          <cell r="M66">
            <v>73.900000000000006</v>
          </cell>
          <cell r="N66">
            <v>-45.2</v>
          </cell>
          <cell r="O66">
            <v>-0.5</v>
          </cell>
          <cell r="P66">
            <v>3.6</v>
          </cell>
          <cell r="Q66">
            <v>0.99</v>
          </cell>
          <cell r="S66">
            <v>1.0119617224880382</v>
          </cell>
        </row>
        <row r="67">
          <cell r="A67" t="str">
            <v>IDX</v>
          </cell>
          <cell r="B67" t="str">
            <v>S&amp;P 500 Value</v>
          </cell>
          <cell r="C67">
            <v>15.100000381469727</v>
          </cell>
          <cell r="D67">
            <v>21.180000305175781</v>
          </cell>
          <cell r="E67">
            <v>-39.220001220703125</v>
          </cell>
          <cell r="F67">
            <v>1.99</v>
          </cell>
          <cell r="G67">
            <v>20.8</v>
          </cell>
          <cell r="H67">
            <v>5.82</v>
          </cell>
          <cell r="I67">
            <v>15.71</v>
          </cell>
          <cell r="J67">
            <v>31.79</v>
          </cell>
          <cell r="K67">
            <v>-20.85</v>
          </cell>
          <cell r="L67">
            <v>-11.71</v>
          </cell>
          <cell r="M67">
            <v>82.6</v>
          </cell>
          <cell r="N67">
            <v>-56.5</v>
          </cell>
          <cell r="O67">
            <v>-5.36</v>
          </cell>
          <cell r="P67">
            <v>0.87</v>
          </cell>
          <cell r="Q67">
            <v>1.65</v>
          </cell>
          <cell r="S67">
            <v>1.1598086124401914</v>
          </cell>
        </row>
        <row r="68">
          <cell r="A68" t="str">
            <v>IDX</v>
          </cell>
          <cell r="B68" t="str">
            <v>S&amp;P MidCap 400</v>
          </cell>
          <cell r="C68">
            <v>26.6</v>
          </cell>
          <cell r="D68">
            <v>37.380000000000003</v>
          </cell>
          <cell r="E68">
            <v>-36.229999999999997</v>
          </cell>
          <cell r="F68">
            <v>7.98</v>
          </cell>
          <cell r="G68">
            <v>10.32</v>
          </cell>
          <cell r="H68">
            <v>12.29</v>
          </cell>
          <cell r="I68">
            <v>16.21</v>
          </cell>
          <cell r="J68">
            <v>35.28</v>
          </cell>
          <cell r="K68">
            <v>-14.7</v>
          </cell>
          <cell r="L68">
            <v>-0.81</v>
          </cell>
          <cell r="M68">
            <v>106.5</v>
          </cell>
          <cell r="N68">
            <v>-49.5</v>
          </cell>
          <cell r="O68">
            <v>3.52</v>
          </cell>
          <cell r="P68">
            <v>5.7350000000000003</v>
          </cell>
          <cell r="Q68">
            <v>7.157</v>
          </cell>
          <cell r="S68">
            <v>1.2521531100478471</v>
          </cell>
        </row>
        <row r="69">
          <cell r="A69" t="str">
            <v>IDX</v>
          </cell>
          <cell r="B69" t="str">
            <v>S&amp;P MidCap 400 Growth</v>
          </cell>
          <cell r="C69">
            <v>30.569999694824219</v>
          </cell>
          <cell r="D69">
            <v>41.080001831054688</v>
          </cell>
          <cell r="E69">
            <v>-37.610000610351563</v>
          </cell>
          <cell r="F69">
            <v>13.5</v>
          </cell>
          <cell r="G69">
            <v>5.81</v>
          </cell>
          <cell r="H69">
            <v>14.39</v>
          </cell>
          <cell r="I69">
            <v>15.79</v>
          </cell>
          <cell r="J69">
            <v>37.32</v>
          </cell>
          <cell r="K69">
            <v>-19.71</v>
          </cell>
          <cell r="L69">
            <v>-2.5499999999999998</v>
          </cell>
          <cell r="M69">
            <v>112.9</v>
          </cell>
          <cell r="N69">
            <v>-48.2</v>
          </cell>
          <cell r="O69">
            <v>4.75</v>
          </cell>
          <cell r="P69">
            <v>6.66</v>
          </cell>
          <cell r="Q69">
            <v>6.98</v>
          </cell>
          <cell r="S69">
            <v>1.2531100478468902</v>
          </cell>
        </row>
        <row r="70">
          <cell r="A70" t="str">
            <v>IDX</v>
          </cell>
          <cell r="B70" t="str">
            <v>S&amp;P MidCap 400 Value</v>
          </cell>
          <cell r="C70">
            <v>22.780000686645508</v>
          </cell>
          <cell r="D70">
            <v>33.729999542236328</v>
          </cell>
          <cell r="E70">
            <v>-34.869998931884766</v>
          </cell>
          <cell r="F70">
            <v>2.65</v>
          </cell>
          <cell r="G70">
            <v>14.62</v>
          </cell>
          <cell r="H70">
            <v>10.8</v>
          </cell>
          <cell r="I70">
            <v>17.190000000000001</v>
          </cell>
          <cell r="J70">
            <v>33.81</v>
          </cell>
          <cell r="K70">
            <v>-9.51</v>
          </cell>
          <cell r="L70">
            <v>1.43</v>
          </cell>
          <cell r="M70">
            <v>102.4</v>
          </cell>
          <cell r="N70">
            <v>-50.4</v>
          </cell>
          <cell r="O70">
            <v>2.2599999999999998</v>
          </cell>
          <cell r="P70">
            <v>4.7</v>
          </cell>
          <cell r="Q70">
            <v>7.21</v>
          </cell>
          <cell r="S70">
            <v>1.2703349282296652</v>
          </cell>
        </row>
        <row r="71">
          <cell r="A71" t="str">
            <v>IDX</v>
          </cell>
          <cell r="B71" t="str">
            <v>S&amp;P SmallCap 600</v>
          </cell>
          <cell r="C71">
            <v>26.309999465942383</v>
          </cell>
          <cell r="D71">
            <v>25.569999694824219</v>
          </cell>
          <cell r="E71">
            <v>-31.069999694824219</v>
          </cell>
          <cell r="F71">
            <v>-0.3</v>
          </cell>
          <cell r="G71">
            <v>15.12</v>
          </cell>
          <cell r="H71">
            <v>7.68</v>
          </cell>
          <cell r="I71">
            <v>22.65</v>
          </cell>
          <cell r="J71">
            <v>38.79</v>
          </cell>
          <cell r="K71">
            <v>-14.63</v>
          </cell>
          <cell r="L71">
            <v>6.54</v>
          </cell>
          <cell r="M71">
            <v>106.3</v>
          </cell>
          <cell r="N71">
            <v>-51.3</v>
          </cell>
          <cell r="O71">
            <v>3.01</v>
          </cell>
          <cell r="P71">
            <v>4.6399999999999997</v>
          </cell>
          <cell r="Q71">
            <v>7.66</v>
          </cell>
          <cell r="S71">
            <v>1.3253588516746413</v>
          </cell>
        </row>
        <row r="72">
          <cell r="A72" t="str">
            <v>IDX</v>
          </cell>
          <cell r="B72" t="str">
            <v>S&amp;P SmallCap 600 Growth</v>
          </cell>
          <cell r="C72">
            <v>27.989999771118164</v>
          </cell>
          <cell r="D72">
            <v>28.350000381469727</v>
          </cell>
          <cell r="E72">
            <v>-32.939998626708984</v>
          </cell>
          <cell r="F72">
            <v>5.6</v>
          </cell>
          <cell r="G72">
            <v>10.54</v>
          </cell>
          <cell r="H72">
            <v>7.02</v>
          </cell>
          <cell r="I72">
            <v>24.27</v>
          </cell>
          <cell r="J72">
            <v>38.43</v>
          </cell>
          <cell r="K72">
            <v>-16.57</v>
          </cell>
          <cell r="L72">
            <v>2.99</v>
          </cell>
          <cell r="M72">
            <v>108.5</v>
          </cell>
          <cell r="N72">
            <v>-51.5</v>
          </cell>
          <cell r="O72">
            <v>3.28</v>
          </cell>
          <cell r="P72">
            <v>5.16</v>
          </cell>
          <cell r="Q72">
            <v>7.36</v>
          </cell>
          <cell r="S72">
            <v>1.2918660287081341</v>
          </cell>
        </row>
        <row r="73">
          <cell r="A73" t="str">
            <v>IDX</v>
          </cell>
          <cell r="B73" t="str">
            <v>S&amp;P SmallCap 600 Value</v>
          </cell>
          <cell r="C73">
            <v>24.719999313354492</v>
          </cell>
          <cell r="D73">
            <v>22.850000381469727</v>
          </cell>
          <cell r="E73">
            <v>-29.510000228881836</v>
          </cell>
          <cell r="F73">
            <v>-5.54</v>
          </cell>
          <cell r="G73">
            <v>19.57</v>
          </cell>
          <cell r="H73">
            <v>8.33</v>
          </cell>
          <cell r="I73">
            <v>21.06</v>
          </cell>
          <cell r="J73">
            <v>39.090000000000003</v>
          </cell>
          <cell r="K73">
            <v>-12.93</v>
          </cell>
          <cell r="L73">
            <v>9.5299999999999994</v>
          </cell>
          <cell r="M73">
            <v>104.3</v>
          </cell>
          <cell r="N73">
            <v>-51.3</v>
          </cell>
          <cell r="O73">
            <v>2.6</v>
          </cell>
          <cell r="P73">
            <v>4.0599999999999996</v>
          </cell>
          <cell r="Q73">
            <v>7.81</v>
          </cell>
          <cell r="S73">
            <v>1.3736842105263158</v>
          </cell>
        </row>
        <row r="74">
          <cell r="A74" t="str">
            <v>IDX</v>
          </cell>
          <cell r="B74" t="str">
            <v>Russell 3000</v>
          </cell>
          <cell r="C74">
            <v>16.930000305175781</v>
          </cell>
          <cell r="D74">
            <v>28.340000152587891</v>
          </cell>
          <cell r="E74">
            <v>-37.310001373291016</v>
          </cell>
          <cell r="F74">
            <v>5.14</v>
          </cell>
          <cell r="G74">
            <v>15.72</v>
          </cell>
          <cell r="H74">
            <v>6.12</v>
          </cell>
          <cell r="I74">
            <v>11.95</v>
          </cell>
          <cell r="J74">
            <v>31.06</v>
          </cell>
          <cell r="K74">
            <v>-21.54</v>
          </cell>
          <cell r="L74">
            <v>-11.46</v>
          </cell>
          <cell r="M74">
            <v>82.9</v>
          </cell>
          <cell r="N74">
            <v>-51.1</v>
          </cell>
          <cell r="O74">
            <v>-2.0099999999999998</v>
          </cell>
          <cell r="P74">
            <v>2.74</v>
          </cell>
          <cell r="Q74">
            <v>2.16</v>
          </cell>
          <cell r="S74">
            <v>1.0976076555023926</v>
          </cell>
        </row>
        <row r="75">
          <cell r="A75" t="str">
            <v>IDX</v>
          </cell>
          <cell r="B75" t="str">
            <v>Russell 1000</v>
          </cell>
          <cell r="C75">
            <v>16.100000381469727</v>
          </cell>
          <cell r="D75">
            <v>28.430000305175781</v>
          </cell>
          <cell r="E75">
            <v>-37.599998474121094</v>
          </cell>
          <cell r="F75">
            <v>5.77</v>
          </cell>
          <cell r="G75">
            <v>15.46</v>
          </cell>
          <cell r="H75">
            <v>6.27</v>
          </cell>
          <cell r="I75">
            <v>11.4</v>
          </cell>
          <cell r="J75">
            <v>29.89</v>
          </cell>
          <cell r="K75">
            <v>-21.65</v>
          </cell>
          <cell r="L75">
            <v>-12.45</v>
          </cell>
          <cell r="M75">
            <v>81</v>
          </cell>
          <cell r="N75">
            <v>-51.1</v>
          </cell>
          <cell r="O75">
            <v>-2.37</v>
          </cell>
          <cell r="P75">
            <v>2.59</v>
          </cell>
          <cell r="Q75">
            <v>1.83</v>
          </cell>
          <cell r="S75">
            <v>1.0813397129186604</v>
          </cell>
        </row>
        <row r="76">
          <cell r="A76" t="str">
            <v>IDX</v>
          </cell>
          <cell r="B76" t="str">
            <v>Russell 1000 Growth</v>
          </cell>
          <cell r="C76">
            <v>16.709999084472656</v>
          </cell>
          <cell r="D76">
            <v>37.209999084472656</v>
          </cell>
          <cell r="E76">
            <v>-38.439998626708984</v>
          </cell>
          <cell r="F76">
            <v>11.81</v>
          </cell>
          <cell r="G76">
            <v>9.07</v>
          </cell>
          <cell r="H76">
            <v>5.26</v>
          </cell>
          <cell r="I76">
            <v>6.3</v>
          </cell>
          <cell r="J76">
            <v>29.75</v>
          </cell>
          <cell r="K76">
            <v>-27.88</v>
          </cell>
          <cell r="L76">
            <v>-20.420000000000002</v>
          </cell>
          <cell r="M76">
            <v>81.900000000000006</v>
          </cell>
          <cell r="N76">
            <v>-47.9</v>
          </cell>
          <cell r="O76">
            <v>-0.47</v>
          </cell>
          <cell r="P76">
            <v>3.75</v>
          </cell>
          <cell r="Q76">
            <v>0.02</v>
          </cell>
          <cell r="S76">
            <v>1.072727272727273</v>
          </cell>
        </row>
        <row r="77">
          <cell r="A77" t="str">
            <v>IDX</v>
          </cell>
          <cell r="B77" t="str">
            <v>Russell 1000 Value</v>
          </cell>
          <cell r="C77">
            <v>15.510000228881836</v>
          </cell>
          <cell r="D77">
            <v>19.690000534057617</v>
          </cell>
          <cell r="E77">
            <v>-36.849998474121094</v>
          </cell>
          <cell r="F77">
            <v>-0.17</v>
          </cell>
          <cell r="G77">
            <v>22.25</v>
          </cell>
          <cell r="H77">
            <v>7.05</v>
          </cell>
          <cell r="I77">
            <v>16.489999999999998</v>
          </cell>
          <cell r="J77">
            <v>30.03</v>
          </cell>
          <cell r="K77">
            <v>-15.52</v>
          </cell>
          <cell r="L77">
            <v>-5.59</v>
          </cell>
          <cell r="M77">
            <v>80.3</v>
          </cell>
          <cell r="N77">
            <v>-54.3</v>
          </cell>
          <cell r="O77">
            <v>-4.42</v>
          </cell>
          <cell r="P77">
            <v>1.28</v>
          </cell>
          <cell r="Q77">
            <v>3.26</v>
          </cell>
          <cell r="S77">
            <v>1.1248803827751197</v>
          </cell>
        </row>
        <row r="78">
          <cell r="A78" t="str">
            <v>IDX</v>
          </cell>
          <cell r="B78" t="str">
            <v>Russell 2500</v>
          </cell>
          <cell r="C78">
            <v>26.709999084472656</v>
          </cell>
          <cell r="D78">
            <v>34.389999389648438</v>
          </cell>
          <cell r="E78">
            <v>-36.790000915527344</v>
          </cell>
          <cell r="F78">
            <v>1.38</v>
          </cell>
          <cell r="G78">
            <v>16.170000000000002</v>
          </cell>
          <cell r="H78">
            <v>8.11</v>
          </cell>
          <cell r="I78">
            <v>18.29</v>
          </cell>
          <cell r="J78">
            <v>45.51</v>
          </cell>
          <cell r="K78">
            <v>-17.8</v>
          </cell>
          <cell r="L78">
            <v>1.22</v>
          </cell>
          <cell r="M78">
            <v>109.8</v>
          </cell>
          <cell r="N78">
            <v>-52.1</v>
          </cell>
          <cell r="O78">
            <v>2.48</v>
          </cell>
          <cell r="P78">
            <v>4.8600000000000003</v>
          </cell>
          <cell r="Q78">
            <v>6.98</v>
          </cell>
          <cell r="S78">
            <v>1.3004784688995217</v>
          </cell>
        </row>
        <row r="79">
          <cell r="A79" t="str">
            <v>IDX</v>
          </cell>
          <cell r="B79" t="str">
            <v>Russell 2000</v>
          </cell>
          <cell r="C79">
            <v>26.850000381469727</v>
          </cell>
          <cell r="D79">
            <v>27.170000076293945</v>
          </cell>
          <cell r="E79">
            <v>-33.790000915527344</v>
          </cell>
          <cell r="F79">
            <v>-1.57</v>
          </cell>
          <cell r="G79">
            <v>18.37</v>
          </cell>
          <cell r="H79">
            <v>4.55</v>
          </cell>
          <cell r="I79">
            <v>18.329999999999998</v>
          </cell>
          <cell r="J79">
            <v>47.25</v>
          </cell>
          <cell r="K79">
            <v>-20.48</v>
          </cell>
          <cell r="L79">
            <v>2.4900000000000002</v>
          </cell>
          <cell r="M79">
            <v>106.6</v>
          </cell>
          <cell r="N79">
            <v>-52</v>
          </cell>
          <cell r="O79">
            <v>2.2200000000000002</v>
          </cell>
          <cell r="P79">
            <v>4.47</v>
          </cell>
          <cell r="Q79">
            <v>6.33</v>
          </cell>
          <cell r="S79">
            <v>1.3435406698564594</v>
          </cell>
        </row>
        <row r="80">
          <cell r="A80" t="str">
            <v>IDX</v>
          </cell>
          <cell r="B80" t="str">
            <v>Russell 2000 Growth</v>
          </cell>
          <cell r="C80">
            <v>29.090000152587891</v>
          </cell>
          <cell r="D80">
            <v>34.470001220703125</v>
          </cell>
          <cell r="E80">
            <v>-38.540000915527344</v>
          </cell>
          <cell r="F80">
            <v>7.05</v>
          </cell>
          <cell r="G80">
            <v>13.35</v>
          </cell>
          <cell r="H80">
            <v>4.1500000000000004</v>
          </cell>
          <cell r="I80">
            <v>14.31</v>
          </cell>
          <cell r="J80">
            <v>48.54</v>
          </cell>
          <cell r="K80">
            <v>-30.26</v>
          </cell>
          <cell r="L80">
            <v>-9.23</v>
          </cell>
          <cell r="M80">
            <v>109.5</v>
          </cell>
          <cell r="N80">
            <v>-52.3</v>
          </cell>
          <cell r="O80">
            <v>2.1800000000000002</v>
          </cell>
          <cell r="P80">
            <v>5.3</v>
          </cell>
          <cell r="Q80">
            <v>3.78</v>
          </cell>
          <cell r="S80">
            <v>1.344019138755981</v>
          </cell>
        </row>
        <row r="81">
          <cell r="A81" t="str">
            <v>IDX</v>
          </cell>
          <cell r="B81" t="str">
            <v>Russell 2000 Value</v>
          </cell>
          <cell r="C81">
            <v>24.5</v>
          </cell>
          <cell r="D81">
            <v>20.579999923706055</v>
          </cell>
          <cell r="E81">
            <v>-28.920000076293945</v>
          </cell>
          <cell r="F81">
            <v>-9.7799999999999994</v>
          </cell>
          <cell r="G81">
            <v>23.48</v>
          </cell>
          <cell r="H81">
            <v>4.71</v>
          </cell>
          <cell r="I81">
            <v>22.25</v>
          </cell>
          <cell r="J81">
            <v>46.03</v>
          </cell>
          <cell r="K81">
            <v>-11.43</v>
          </cell>
          <cell r="L81">
            <v>14.02</v>
          </cell>
          <cell r="M81">
            <v>103.3</v>
          </cell>
          <cell r="N81">
            <v>-51.8</v>
          </cell>
          <cell r="O81">
            <v>2.19</v>
          </cell>
          <cell r="P81">
            <v>3.52</v>
          </cell>
          <cell r="Q81">
            <v>8.42</v>
          </cell>
          <cell r="S81">
            <v>1.376555023923445</v>
          </cell>
        </row>
        <row r="83">
          <cell r="A83" t="str">
            <v>IDX</v>
          </cell>
          <cell r="B83" t="str">
            <v>MSCI World GR USD</v>
          </cell>
          <cell r="C83">
            <v>12.340000152587891</v>
          </cell>
          <cell r="D83">
            <v>30.790000915527344</v>
          </cell>
          <cell r="E83">
            <v>-40.330001831054688</v>
          </cell>
          <cell r="F83">
            <v>9.57</v>
          </cell>
          <cell r="G83">
            <v>20.65</v>
          </cell>
          <cell r="H83">
            <v>10.02</v>
          </cell>
          <cell r="I83">
            <v>15.25</v>
          </cell>
          <cell r="J83">
            <v>33.76</v>
          </cell>
          <cell r="K83">
            <v>-19.54</v>
          </cell>
          <cell r="L83">
            <v>-16.52</v>
          </cell>
          <cell r="M83">
            <v>79.2</v>
          </cell>
          <cell r="N83">
            <v>-53.6</v>
          </cell>
          <cell r="O83">
            <v>-4.29</v>
          </cell>
          <cell r="P83">
            <v>2.99</v>
          </cell>
          <cell r="Q83">
            <v>2.82</v>
          </cell>
          <cell r="S83">
            <v>1.1521531100478468</v>
          </cell>
        </row>
        <row r="84">
          <cell r="A84" t="str">
            <v>IDX</v>
          </cell>
          <cell r="B84" t="str">
            <v>MSCI EAFE GR USD</v>
          </cell>
          <cell r="C84">
            <v>8.2100000381469727</v>
          </cell>
          <cell r="D84">
            <v>32.459999084472656</v>
          </cell>
          <cell r="E84">
            <v>-43.060001373291016</v>
          </cell>
          <cell r="F84">
            <v>11.63</v>
          </cell>
          <cell r="G84">
            <v>26.86</v>
          </cell>
          <cell r="H84">
            <v>14.02</v>
          </cell>
          <cell r="I84">
            <v>20.7</v>
          </cell>
          <cell r="J84">
            <v>39.17</v>
          </cell>
          <cell r="K84">
            <v>-15.66</v>
          </cell>
          <cell r="L84">
            <v>-21.21</v>
          </cell>
          <cell r="M84">
            <v>77</v>
          </cell>
          <cell r="N84">
            <v>-56.3</v>
          </cell>
          <cell r="O84">
            <v>-6.55</v>
          </cell>
          <cell r="P84">
            <v>2.94</v>
          </cell>
          <cell r="Q84">
            <v>3.94</v>
          </cell>
          <cell r="S84">
            <v>1.2751196172248804</v>
          </cell>
        </row>
        <row r="85">
          <cell r="A85" t="str">
            <v>IDX</v>
          </cell>
          <cell r="B85" t="str">
            <v>MSCI Europe GR USD</v>
          </cell>
          <cell r="C85">
            <v>4.4899997711181641</v>
          </cell>
          <cell r="D85">
            <v>36.810001373291016</v>
          </cell>
          <cell r="E85">
            <v>-46.080001831054688</v>
          </cell>
          <cell r="F85">
            <v>14.39</v>
          </cell>
          <cell r="G85">
            <v>34.36</v>
          </cell>
          <cell r="H85">
            <v>9.93</v>
          </cell>
          <cell r="I85">
            <v>21.39</v>
          </cell>
          <cell r="J85">
            <v>39.14</v>
          </cell>
          <cell r="K85">
            <v>-18.09</v>
          </cell>
          <cell r="L85">
            <v>-19.64</v>
          </cell>
          <cell r="M85">
            <v>78.7</v>
          </cell>
          <cell r="N85">
            <v>-58.9</v>
          </cell>
          <cell r="O85">
            <v>-8.31</v>
          </cell>
          <cell r="P85">
            <v>3.45</v>
          </cell>
          <cell r="Q85">
            <v>3.77</v>
          </cell>
          <cell r="S85">
            <v>1.3851674641148326</v>
          </cell>
        </row>
        <row r="86">
          <cell r="A86" t="str">
            <v>IDX</v>
          </cell>
          <cell r="B86" t="str">
            <v>MSCI Far East GR USD</v>
          </cell>
          <cell r="C86">
            <v>16.590000152587891</v>
          </cell>
          <cell r="D86">
            <v>12.760000228881836</v>
          </cell>
          <cell r="E86">
            <v>-32.279998779296875</v>
          </cell>
          <cell r="F86">
            <v>0.28999999999999998</v>
          </cell>
          <cell r="G86">
            <v>8.8699999999999992</v>
          </cell>
          <cell r="H86">
            <v>24.16</v>
          </cell>
          <cell r="I86">
            <v>16.690000000000001</v>
          </cell>
          <cell r="J86">
            <v>36.35</v>
          </cell>
          <cell r="K86">
            <v>-10.82</v>
          </cell>
          <cell r="L86">
            <v>-28.28</v>
          </cell>
          <cell r="M86">
            <v>58.8</v>
          </cell>
          <cell r="N86">
            <v>-47</v>
          </cell>
          <cell r="O86">
            <v>-3.8</v>
          </cell>
          <cell r="P86">
            <v>-0.56999999999999995</v>
          </cell>
          <cell r="Q86">
            <v>2.08</v>
          </cell>
          <cell r="S86">
            <v>1.0172248803827753</v>
          </cell>
        </row>
        <row r="87">
          <cell r="A87" t="str">
            <v>IDX</v>
          </cell>
          <cell r="B87" t="str">
            <v>MSCI Pacific GR USD</v>
          </cell>
          <cell r="C87">
            <v>16.079999923706055</v>
          </cell>
          <cell r="D87">
            <v>24.340000152587891</v>
          </cell>
          <cell r="E87">
            <v>-36.169998168945313</v>
          </cell>
          <cell r="F87">
            <v>5.61</v>
          </cell>
          <cell r="G87">
            <v>12.51</v>
          </cell>
          <cell r="H87">
            <v>23.01</v>
          </cell>
          <cell r="I87">
            <v>19.3</v>
          </cell>
          <cell r="J87">
            <v>38.979999999999997</v>
          </cell>
          <cell r="K87">
            <v>-9.01</v>
          </cell>
          <cell r="L87">
            <v>-25.22</v>
          </cell>
          <cell r="M87">
            <v>74.099999999999994</v>
          </cell>
          <cell r="N87">
            <v>-50.6</v>
          </cell>
          <cell r="O87">
            <v>-2.7</v>
          </cell>
          <cell r="P87">
            <v>1.83</v>
          </cell>
          <cell r="Q87">
            <v>4.2699999999999996</v>
          </cell>
          <cell r="S87">
            <v>1.1095693779904308</v>
          </cell>
        </row>
        <row r="89">
          <cell r="A89" t="str">
            <v>IDX</v>
          </cell>
          <cell r="B89" t="str">
            <v>S&amp;P Intl 700</v>
          </cell>
          <cell r="C89">
            <v>9.2600002288818359</v>
          </cell>
          <cell r="D89">
            <v>36.590000152587891</v>
          </cell>
          <cell r="E89">
            <v>-42.819999694824219</v>
          </cell>
          <cell r="F89">
            <v>15.07</v>
          </cell>
          <cell r="G89">
            <v>27.36</v>
          </cell>
          <cell r="H89">
            <v>16.43</v>
          </cell>
          <cell r="I89">
            <v>20.22</v>
          </cell>
          <cell r="J89">
            <v>40.869999999999997</v>
          </cell>
          <cell r="K89">
            <v>-15.55</v>
          </cell>
          <cell r="L89">
            <v>-20.260000000000002</v>
          </cell>
          <cell r="M89">
            <v>83.8</v>
          </cell>
          <cell r="N89">
            <v>-56.4</v>
          </cell>
          <cell r="O89">
            <v>-5.15</v>
          </cell>
          <cell r="P89">
            <v>4.58</v>
          </cell>
          <cell r="Q89">
            <v>5.2</v>
          </cell>
          <cell r="S89">
            <v>1.3086124401913877</v>
          </cell>
        </row>
        <row r="90">
          <cell r="A90" t="str">
            <v>IDX</v>
          </cell>
          <cell r="B90" t="str">
            <v>S&amp;P Europe 350 EUR</v>
          </cell>
          <cell r="C90">
            <v>10.850000381469727</v>
          </cell>
          <cell r="D90">
            <v>30.989999771118164</v>
          </cell>
          <cell r="E90">
            <v>-42.200000762939453</v>
          </cell>
          <cell r="F90">
            <v>3.55</v>
          </cell>
          <cell r="G90">
            <v>19.989999999999998</v>
          </cell>
          <cell r="H90">
            <v>26.59</v>
          </cell>
          <cell r="I90">
            <v>11.89</v>
          </cell>
          <cell r="J90">
            <v>15.48</v>
          </cell>
          <cell r="K90">
            <v>-30.22</v>
          </cell>
          <cell r="L90">
            <v>-15.2</v>
          </cell>
          <cell r="M90">
            <v>67.400000000000006</v>
          </cell>
          <cell r="N90">
            <v>-52.6</v>
          </cell>
          <cell r="O90">
            <v>-5.67</v>
          </cell>
          <cell r="P90">
            <v>0.84</v>
          </cell>
          <cell r="Q90">
            <v>0.09</v>
          </cell>
          <cell r="S90">
            <v>1.0019138755980863</v>
          </cell>
        </row>
        <row r="91">
          <cell r="A91" t="str">
            <v>IDX</v>
          </cell>
          <cell r="B91" t="str">
            <v>S&amp;P Asia 50</v>
          </cell>
          <cell r="C91">
            <v>19.530000686645508</v>
          </cell>
          <cell r="D91">
            <v>61.540000915527344</v>
          </cell>
          <cell r="E91">
            <v>-45.340000152587891</v>
          </cell>
          <cell r="F91">
            <v>29.76</v>
          </cell>
          <cell r="G91">
            <v>27.95</v>
          </cell>
          <cell r="H91">
            <v>24.83</v>
          </cell>
          <cell r="I91">
            <v>20.7</v>
          </cell>
          <cell r="J91">
            <v>40.090000000000003</v>
          </cell>
          <cell r="K91">
            <v>-10.07</v>
          </cell>
          <cell r="L91">
            <v>-0.55000000000000004</v>
          </cell>
          <cell r="M91">
            <v>118.8</v>
          </cell>
          <cell r="N91">
            <v>-57</v>
          </cell>
          <cell r="O91">
            <v>1.81</v>
          </cell>
          <cell r="P91">
            <v>11.87</v>
          </cell>
          <cell r="Q91">
            <v>12.71</v>
          </cell>
          <cell r="S91">
            <v>1.4</v>
          </cell>
        </row>
        <row r="92">
          <cell r="A92" t="str">
            <v>IDX</v>
          </cell>
          <cell r="B92" t="str">
            <v>S&amp;P Japan 500 JPY</v>
          </cell>
          <cell r="C92">
            <v>0.50999999046325684</v>
          </cell>
          <cell r="D92">
            <v>9.130000114440918</v>
          </cell>
          <cell r="E92">
            <v>-42.060001373291016</v>
          </cell>
          <cell r="F92">
            <v>-10.029999999999999</v>
          </cell>
          <cell r="G92">
            <v>6.91</v>
          </cell>
          <cell r="H92">
            <v>44.72</v>
          </cell>
          <cell r="I92">
            <v>11.1</v>
          </cell>
          <cell r="J92">
            <v>23.66</v>
          </cell>
          <cell r="K92">
            <v>-17.34</v>
          </cell>
          <cell r="L92">
            <v>-18.36</v>
          </cell>
          <cell r="M92">
            <v>24.8</v>
          </cell>
          <cell r="N92">
            <v>-53.4</v>
          </cell>
          <cell r="O92">
            <v>-14.02</v>
          </cell>
          <cell r="P92">
            <v>-9.3699999999999992</v>
          </cell>
          <cell r="Q92">
            <v>-1.96</v>
          </cell>
          <cell r="S92">
            <v>1.1641148325358852</v>
          </cell>
        </row>
        <row r="93">
          <cell r="A93" t="str">
            <v>IDX</v>
          </cell>
          <cell r="B93" t="str">
            <v>S&amp;P Latin America 40</v>
          </cell>
          <cell r="C93">
            <v>16.700000762939453</v>
          </cell>
          <cell r="D93">
            <v>97.069999694824219</v>
          </cell>
          <cell r="E93">
            <v>-49.439998626708984</v>
          </cell>
          <cell r="F93">
            <v>50.47</v>
          </cell>
          <cell r="G93">
            <v>42.57</v>
          </cell>
          <cell r="H93">
            <v>56.05</v>
          </cell>
          <cell r="I93">
            <v>38.72</v>
          </cell>
          <cell r="J93">
            <v>65.81</v>
          </cell>
          <cell r="K93">
            <v>-23.32</v>
          </cell>
          <cell r="L93">
            <v>3.42</v>
          </cell>
          <cell r="M93">
            <v>149.69999999999999</v>
          </cell>
          <cell r="N93">
            <v>-55.8</v>
          </cell>
          <cell r="O93">
            <v>5.16</v>
          </cell>
          <cell r="P93">
            <v>20.059999999999999</v>
          </cell>
          <cell r="Q93">
            <v>21.66</v>
          </cell>
          <cell r="S93">
            <v>1.6971291866028708</v>
          </cell>
        </row>
        <row r="95">
          <cell r="A95" t="str">
            <v>IDX</v>
          </cell>
          <cell r="B95" t="str">
            <v>BarCap US Agg Bond</v>
          </cell>
          <cell r="C95">
            <v>6.5399999618530273</v>
          </cell>
          <cell r="D95">
            <v>5.929999828338623</v>
          </cell>
          <cell r="E95">
            <v>5.2399997711181641</v>
          </cell>
          <cell r="F95">
            <v>6.97</v>
          </cell>
          <cell r="G95">
            <v>4.33</v>
          </cell>
          <cell r="H95">
            <v>2.4300000000000002</v>
          </cell>
          <cell r="I95">
            <v>4.34</v>
          </cell>
          <cell r="J95">
            <v>4.0999999999999996</v>
          </cell>
          <cell r="K95">
            <v>10.26</v>
          </cell>
          <cell r="L95">
            <v>8.44</v>
          </cell>
          <cell r="M95">
            <v>14.2</v>
          </cell>
          <cell r="N95">
            <v>6</v>
          </cell>
          <cell r="O95">
            <v>5.9</v>
          </cell>
          <cell r="P95">
            <v>5.8</v>
          </cell>
          <cell r="Q95">
            <v>5.84</v>
          </cell>
          <cell r="S95">
            <v>0.20239234449760768</v>
          </cell>
        </row>
        <row r="96">
          <cell r="A96" t="str">
            <v>IDX</v>
          </cell>
          <cell r="B96" t="str">
            <v>BofAML US Corp Master</v>
          </cell>
          <cell r="C96">
            <v>9.5200004577636719</v>
          </cell>
          <cell r="D96">
            <v>19.760000228881836</v>
          </cell>
          <cell r="E96">
            <v>-6.820000171661377</v>
          </cell>
          <cell r="F96">
            <v>4.6399999999999997</v>
          </cell>
          <cell r="G96">
            <v>4.38</v>
          </cell>
          <cell r="H96">
            <v>1.97</v>
          </cell>
          <cell r="I96">
            <v>5.41</v>
          </cell>
          <cell r="J96">
            <v>8.31</v>
          </cell>
          <cell r="K96">
            <v>10.17</v>
          </cell>
          <cell r="L96">
            <v>10.7</v>
          </cell>
          <cell r="M96">
            <v>32.700000000000003</v>
          </cell>
          <cell r="N96">
            <v>-7.2</v>
          </cell>
          <cell r="O96">
            <v>6.92</v>
          </cell>
          <cell r="P96">
            <v>5.95</v>
          </cell>
          <cell r="Q96">
            <v>6.6</v>
          </cell>
          <cell r="S96">
            <v>0.43253588516746411</v>
          </cell>
        </row>
        <row r="97">
          <cell r="A97" t="str">
            <v>IDX</v>
          </cell>
          <cell r="B97" t="str">
            <v>BofAML US HY C Pay</v>
          </cell>
          <cell r="C97">
            <v>15.239999771118164</v>
          </cell>
          <cell r="D97">
            <v>56.279998779296875</v>
          </cell>
          <cell r="E97">
            <v>-26.209999084472656</v>
          </cell>
          <cell r="F97">
            <v>2.21</v>
          </cell>
          <cell r="G97">
            <v>11.62</v>
          </cell>
          <cell r="H97">
            <v>2.81</v>
          </cell>
          <cell r="I97">
            <v>10.76</v>
          </cell>
          <cell r="J97">
            <v>27.23</v>
          </cell>
          <cell r="K97">
            <v>-1.1399999999999999</v>
          </cell>
          <cell r="L97">
            <v>6.27</v>
          </cell>
          <cell r="M97">
            <v>77</v>
          </cell>
          <cell r="N97">
            <v>-26.2</v>
          </cell>
          <cell r="O97">
            <v>9.94</v>
          </cell>
          <cell r="P97">
            <v>8.68</v>
          </cell>
          <cell r="Q97">
            <v>8.7200000000000006</v>
          </cell>
          <cell r="S97">
            <v>0.8196172248803828</v>
          </cell>
        </row>
        <row r="98">
          <cell r="A98" t="str">
            <v>IDX</v>
          </cell>
          <cell r="B98" t="str">
            <v>BarCap GNMA</v>
          </cell>
          <cell r="C98">
            <v>6.6700000762939453</v>
          </cell>
          <cell r="D98">
            <v>5.369999885559082</v>
          </cell>
          <cell r="E98">
            <v>7.869999885559082</v>
          </cell>
          <cell r="F98">
            <v>6.98</v>
          </cell>
          <cell r="G98">
            <v>4.6100000000000003</v>
          </cell>
          <cell r="H98">
            <v>3.21</v>
          </cell>
          <cell r="I98">
            <v>4.3499999999999996</v>
          </cell>
          <cell r="J98">
            <v>2.85</v>
          </cell>
          <cell r="K98">
            <v>8.69</v>
          </cell>
          <cell r="L98">
            <v>8.2200000000000006</v>
          </cell>
          <cell r="M98">
            <v>11.8</v>
          </cell>
          <cell r="N98">
            <v>10.7</v>
          </cell>
          <cell r="O98">
            <v>6.63</v>
          </cell>
          <cell r="P98">
            <v>6.29</v>
          </cell>
          <cell r="Q98">
            <v>5.86</v>
          </cell>
          <cell r="S98">
            <v>0.15645933014354069</v>
          </cell>
        </row>
        <row r="99">
          <cell r="A99" t="str">
            <v>IDX</v>
          </cell>
          <cell r="B99" t="str">
            <v>BarCap US Govt 1-3 Yr</v>
          </cell>
          <cell r="C99">
            <v>2.4000000953674316</v>
          </cell>
          <cell r="D99">
            <v>1.4099999666213989</v>
          </cell>
          <cell r="E99">
            <v>6.6599998474121094</v>
          </cell>
          <cell r="F99">
            <v>7.1</v>
          </cell>
          <cell r="G99">
            <v>4.12</v>
          </cell>
          <cell r="H99">
            <v>1.73</v>
          </cell>
          <cell r="I99">
            <v>1.07</v>
          </cell>
          <cell r="J99">
            <v>2.0099999999999998</v>
          </cell>
          <cell r="K99">
            <v>6.01</v>
          </cell>
          <cell r="L99">
            <v>8.5299999999999994</v>
          </cell>
          <cell r="M99">
            <v>4</v>
          </cell>
          <cell r="N99">
            <v>8.4</v>
          </cell>
          <cell r="O99">
            <v>3.47</v>
          </cell>
          <cell r="P99">
            <v>4.32</v>
          </cell>
          <cell r="Q99">
            <v>4.07</v>
          </cell>
          <cell r="S99">
            <v>8.0861244019138759E-2</v>
          </cell>
        </row>
        <row r="100">
          <cell r="A100" t="str">
            <v>IDX</v>
          </cell>
          <cell r="B100" t="str">
            <v>BarCap US Govt Interm</v>
          </cell>
          <cell r="C100">
            <v>4.9800000190734863</v>
          </cell>
          <cell r="D100">
            <v>-0.31999999284744263</v>
          </cell>
          <cell r="E100">
            <v>10.430000305175781</v>
          </cell>
          <cell r="F100">
            <v>8.4700000000000006</v>
          </cell>
          <cell r="G100">
            <v>3.84</v>
          </cell>
          <cell r="H100">
            <v>1.68</v>
          </cell>
          <cell r="I100">
            <v>2.33</v>
          </cell>
          <cell r="J100">
            <v>2.29</v>
          </cell>
          <cell r="K100">
            <v>9.64</v>
          </cell>
          <cell r="L100">
            <v>8.42</v>
          </cell>
          <cell r="M100">
            <v>6.1</v>
          </cell>
          <cell r="N100">
            <v>11.8</v>
          </cell>
          <cell r="O100">
            <v>4.9400000000000004</v>
          </cell>
          <cell r="P100">
            <v>5.41</v>
          </cell>
          <cell r="Q100">
            <v>5.1100000000000003</v>
          </cell>
          <cell r="S100">
            <v>0.18181818181818182</v>
          </cell>
        </row>
        <row r="101">
          <cell r="A101" t="str">
            <v>IDX</v>
          </cell>
          <cell r="B101" t="str">
            <v>BarCap US Government Long</v>
          </cell>
          <cell r="C101">
            <v>9.4300003051757813</v>
          </cell>
          <cell r="D101">
            <v>-12.189999580383301</v>
          </cell>
          <cell r="E101">
            <v>22.690000534057617</v>
          </cell>
          <cell r="F101">
            <v>9.65</v>
          </cell>
          <cell r="G101">
            <v>2.06</v>
          </cell>
          <cell r="H101">
            <v>6.61</v>
          </cell>
          <cell r="I101">
            <v>7.94</v>
          </cell>
          <cell r="J101">
            <v>2.61</v>
          </cell>
          <cell r="K101">
            <v>16.989999999999998</v>
          </cell>
          <cell r="L101">
            <v>4.34</v>
          </cell>
          <cell r="M101">
            <v>5.8</v>
          </cell>
          <cell r="N101">
            <v>16</v>
          </cell>
          <cell r="O101">
            <v>5.64</v>
          </cell>
          <cell r="P101">
            <v>5.7</v>
          </cell>
          <cell r="Q101">
            <v>6.64</v>
          </cell>
          <cell r="S101">
            <v>0.65119617224880388</v>
          </cell>
        </row>
        <row r="102">
          <cell r="A102" t="str">
            <v>IDX</v>
          </cell>
          <cell r="B102" t="str">
            <v>BarCap Municipal</v>
          </cell>
          <cell r="C102">
            <v>2.380000114440918</v>
          </cell>
          <cell r="D102">
            <v>12.909999847412109</v>
          </cell>
          <cell r="E102">
            <v>-2.4700000286102295</v>
          </cell>
          <cell r="F102">
            <v>3.36</v>
          </cell>
          <cell r="G102">
            <v>4.84</v>
          </cell>
          <cell r="H102">
            <v>3.51</v>
          </cell>
          <cell r="I102">
            <v>4.4800000000000004</v>
          </cell>
          <cell r="J102">
            <v>5.31</v>
          </cell>
          <cell r="K102">
            <v>9.6</v>
          </cell>
          <cell r="L102">
            <v>5.13</v>
          </cell>
          <cell r="M102">
            <v>10.9</v>
          </cell>
          <cell r="N102">
            <v>2.5</v>
          </cell>
          <cell r="O102">
            <v>4.08</v>
          </cell>
          <cell r="P102">
            <v>4.09</v>
          </cell>
          <cell r="Q102">
            <v>4.83</v>
          </cell>
          <cell r="S102">
            <v>0.30382775119617228</v>
          </cell>
        </row>
        <row r="104">
          <cell r="A104" t="str">
            <v>IDX</v>
          </cell>
          <cell r="B104" t="str">
            <v>T-Bills</v>
          </cell>
          <cell r="C104">
            <v>0.15000000596046448</v>
          </cell>
          <cell r="D104">
            <v>0.15999999642372131</v>
          </cell>
          <cell r="E104">
            <v>1.3899999856948853</v>
          </cell>
          <cell r="F104">
            <v>4.4400000000000004</v>
          </cell>
          <cell r="G104">
            <v>4.8499999999999996</v>
          </cell>
          <cell r="H104">
            <v>3.25</v>
          </cell>
          <cell r="I104">
            <v>1.44</v>
          </cell>
          <cell r="J104">
            <v>1.03</v>
          </cell>
          <cell r="K104">
            <v>1.63</v>
          </cell>
          <cell r="L104">
            <v>3.34</v>
          </cell>
          <cell r="M104">
            <v>0.2</v>
          </cell>
          <cell r="N104">
            <v>1.9</v>
          </cell>
          <cell r="O104">
            <v>0.56000000000000005</v>
          </cell>
          <cell r="P104">
            <v>2.1800000000000002</v>
          </cell>
          <cell r="Q104">
            <v>2.16</v>
          </cell>
          <cell r="S104">
            <v>1.0047846889952153E-2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290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57" sqref="A57"/>
    </sheetView>
  </sheetViews>
  <sheetFormatPr defaultColWidth="9.140625" defaultRowHeight="11.25" x14ac:dyDescent="0.2"/>
  <cols>
    <col min="1" max="1" width="9.140625" style="17"/>
    <col min="2" max="2" width="11.42578125" style="92" bestFit="1" customWidth="1"/>
    <col min="3" max="3" width="42.140625" style="92" bestFit="1" customWidth="1"/>
    <col min="4" max="4" width="10.42578125" style="93" customWidth="1"/>
    <col min="5" max="5" width="8.42578125" style="93" customWidth="1"/>
    <col min="6" max="8" width="11" style="93" customWidth="1"/>
    <col min="9" max="9" width="10.42578125" style="93" customWidth="1"/>
    <col min="10" max="10" width="11" style="93" customWidth="1"/>
    <col min="11" max="11" width="10.42578125" style="93" customWidth="1"/>
    <col min="12" max="14" width="11" style="93" customWidth="1"/>
    <col min="15" max="15" width="12.5703125" style="93" customWidth="1"/>
    <col min="16" max="16" width="11.5703125" style="93" customWidth="1"/>
    <col min="17" max="17" width="9.7109375" style="93" customWidth="1"/>
    <col min="18" max="18" width="10.140625" style="93" customWidth="1"/>
    <col min="19" max="19" width="11.7109375" style="93" customWidth="1"/>
    <col min="20" max="20" width="25.140625" style="93" customWidth="1"/>
    <col min="21" max="21" width="12.42578125" style="93" customWidth="1"/>
    <col min="22" max="22" width="25" style="93" customWidth="1"/>
    <col min="23" max="23" width="13.28515625" style="93" customWidth="1"/>
    <col min="24" max="24" width="24" style="93" customWidth="1"/>
    <col min="25" max="25" width="12.7109375" style="93" customWidth="1"/>
    <col min="26" max="26" width="25" style="93" customWidth="1"/>
    <col min="27" max="27" width="12.85546875" style="93" customWidth="1"/>
    <col min="28" max="28" width="6.140625" style="94" customWidth="1"/>
    <col min="29" max="29" width="7.5703125" style="93" bestFit="1" customWidth="1"/>
    <col min="30" max="30" width="8.85546875" style="93" customWidth="1"/>
    <col min="31" max="31" width="7.28515625" style="95" customWidth="1"/>
    <col min="32" max="32" width="11.28515625" style="93" bestFit="1" customWidth="1"/>
    <col min="33" max="33" width="5.140625" style="95" bestFit="1" customWidth="1"/>
    <col min="34" max="34" width="10.42578125" style="96" bestFit="1" customWidth="1"/>
    <col min="35" max="36" width="10.42578125" style="97" bestFit="1" customWidth="1"/>
    <col min="37" max="38" width="11" style="93" bestFit="1" customWidth="1"/>
    <col min="39" max="40" width="10.42578125" style="93" bestFit="1" customWidth="1"/>
    <col min="41" max="44" width="11" style="93" bestFit="1" customWidth="1"/>
    <col min="45" max="45" width="11" style="93" customWidth="1"/>
    <col min="46" max="46" width="8.28515625" style="98" customWidth="1"/>
    <col min="47" max="47" width="7.85546875" style="97" customWidth="1"/>
    <col min="48" max="48" width="10.42578125" style="93" customWidth="1"/>
    <col min="49" max="49" width="8.7109375" style="92" bestFit="1" customWidth="1"/>
    <col min="50" max="50" width="7.7109375" style="95" bestFit="1" customWidth="1"/>
    <col min="51" max="51" width="8.140625" style="92" bestFit="1" customWidth="1"/>
    <col min="52" max="52" width="11.85546875" style="92" bestFit="1" customWidth="1"/>
    <col min="53" max="53" width="12.140625" style="92" bestFit="1" customWidth="1"/>
    <col min="54" max="54" width="6.7109375" style="92" bestFit="1" customWidth="1"/>
    <col min="55" max="16384" width="9.140625" style="17"/>
  </cols>
  <sheetData>
    <row r="1" spans="2:54" s="3" customFormat="1" x14ac:dyDescent="0.2">
      <c r="B1" s="1" t="s">
        <v>0</v>
      </c>
      <c r="C1" s="1"/>
      <c r="D1" s="2"/>
      <c r="E1" s="2"/>
      <c r="F1" s="2"/>
      <c r="H1" s="1" t="s">
        <v>1</v>
      </c>
      <c r="I1" s="2"/>
      <c r="J1" s="2"/>
      <c r="K1" s="2"/>
      <c r="L1" s="2"/>
      <c r="M1" s="2"/>
      <c r="N1" s="2"/>
      <c r="O1" s="2"/>
      <c r="P1" s="2"/>
      <c r="Q1" s="4"/>
      <c r="R1" s="2"/>
      <c r="S1" s="2"/>
      <c r="T1" s="2"/>
      <c r="V1" s="2" t="s">
        <v>2</v>
      </c>
      <c r="X1" s="2"/>
      <c r="Z1" s="2"/>
      <c r="AB1" s="5"/>
      <c r="AC1" s="5"/>
      <c r="AD1" s="5"/>
      <c r="AE1" s="6"/>
      <c r="AF1" s="2"/>
      <c r="AG1" s="7"/>
      <c r="AH1" s="8"/>
      <c r="AI1" s="9"/>
      <c r="AJ1" s="9"/>
      <c r="AK1" s="2"/>
      <c r="AL1" s="2"/>
      <c r="AM1" s="2"/>
      <c r="AN1" s="2"/>
      <c r="AO1" s="2"/>
      <c r="AP1" s="2"/>
      <c r="AQ1" s="2"/>
      <c r="AR1" s="2"/>
      <c r="AS1" s="2"/>
      <c r="AT1" s="10"/>
      <c r="AU1" s="9"/>
      <c r="AV1" s="5"/>
      <c r="AW1" s="11"/>
      <c r="AX1" s="7"/>
      <c r="AY1" s="12"/>
      <c r="AZ1" s="12"/>
      <c r="BA1" s="12"/>
      <c r="BB1" s="12"/>
    </row>
    <row r="2" spans="2:54" ht="15.6" customHeight="1" x14ac:dyDescent="0.2">
      <c r="B2" s="13"/>
      <c r="C2" s="14"/>
      <c r="D2" s="14"/>
      <c r="E2" s="14"/>
      <c r="F2" s="14"/>
      <c r="G2" s="14"/>
      <c r="H2" s="14"/>
      <c r="I2" s="15"/>
      <c r="J2" s="15"/>
      <c r="K2" s="15"/>
      <c r="L2" s="15"/>
      <c r="M2" s="15"/>
      <c r="N2" s="15"/>
      <c r="O2" s="14"/>
      <c r="P2" s="14"/>
      <c r="Q2" s="16"/>
      <c r="R2" s="15"/>
      <c r="S2" s="15"/>
      <c r="T2" s="15"/>
      <c r="U2" s="17"/>
      <c r="V2" s="14"/>
      <c r="W2" s="17"/>
      <c r="X2" s="14"/>
      <c r="Y2" s="17"/>
      <c r="Z2" s="14"/>
      <c r="AA2" s="17"/>
      <c r="AB2" s="14"/>
      <c r="AC2" s="14"/>
      <c r="AD2" s="18"/>
      <c r="AE2" s="14"/>
      <c r="AF2" s="15"/>
      <c r="AG2" s="19"/>
      <c r="AH2" s="20"/>
      <c r="AI2" s="14"/>
      <c r="AJ2" s="17"/>
      <c r="AK2" s="14"/>
      <c r="AL2" s="15"/>
      <c r="AM2" s="15"/>
      <c r="AN2" s="15"/>
      <c r="AO2" s="15"/>
      <c r="AP2" s="15"/>
      <c r="AQ2" s="14"/>
      <c r="AR2" s="14"/>
      <c r="AS2" s="14"/>
      <c r="AT2" s="21"/>
      <c r="AU2" s="14"/>
      <c r="AV2" s="14"/>
      <c r="AW2" s="22"/>
      <c r="AX2" s="14"/>
      <c r="AY2" s="23"/>
      <c r="AZ2" s="23"/>
      <c r="BA2" s="23"/>
      <c r="BB2" s="23"/>
    </row>
    <row r="3" spans="2:54" ht="18.399999999999999" customHeight="1" x14ac:dyDescent="0.2">
      <c r="B3" s="24"/>
      <c r="C3" s="24"/>
      <c r="D3" s="139" t="s">
        <v>3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4" t="s">
        <v>4</v>
      </c>
      <c r="P3" s="144" t="s">
        <v>5</v>
      </c>
      <c r="Q3" s="147" t="s">
        <v>6</v>
      </c>
      <c r="R3" s="148"/>
      <c r="S3" s="148"/>
      <c r="T3" s="25" t="s">
        <v>7</v>
      </c>
      <c r="U3" s="26"/>
      <c r="V3" s="27" t="s">
        <v>7</v>
      </c>
      <c r="W3" s="28"/>
      <c r="X3" s="25" t="s">
        <v>7</v>
      </c>
      <c r="Y3" s="26"/>
      <c r="Z3" s="25" t="s">
        <v>7</v>
      </c>
      <c r="AA3" s="26"/>
      <c r="AB3" s="24"/>
      <c r="AC3" s="24" t="s">
        <v>8</v>
      </c>
      <c r="AD3" s="29" t="s">
        <v>9</v>
      </c>
      <c r="AE3" s="30" t="s">
        <v>10</v>
      </c>
      <c r="AF3" s="31"/>
      <c r="AG3" s="32"/>
      <c r="AH3" s="33"/>
      <c r="AI3" s="34" t="s">
        <v>10</v>
      </c>
      <c r="AJ3" s="34" t="s">
        <v>11</v>
      </c>
      <c r="AK3" s="139" t="s">
        <v>12</v>
      </c>
      <c r="AL3" s="140"/>
      <c r="AM3" s="140"/>
      <c r="AN3" s="140"/>
      <c r="AO3" s="140"/>
      <c r="AP3" s="140"/>
      <c r="AQ3" s="140"/>
      <c r="AR3" s="141"/>
      <c r="AS3" s="35" t="s">
        <v>13</v>
      </c>
      <c r="AT3" s="36" t="s">
        <v>14</v>
      </c>
      <c r="AU3" s="37" t="s">
        <v>15</v>
      </c>
      <c r="AV3" s="38" t="s">
        <v>13</v>
      </c>
      <c r="AW3" s="39" t="s">
        <v>14</v>
      </c>
      <c r="AX3" s="40" t="s">
        <v>16</v>
      </c>
      <c r="AY3" s="38"/>
      <c r="AZ3" s="38"/>
      <c r="BA3" s="38"/>
      <c r="BB3" s="38"/>
    </row>
    <row r="4" spans="2:54" x14ac:dyDescent="0.2">
      <c r="B4" s="41"/>
      <c r="C4" s="41"/>
      <c r="D4" s="42">
        <v>2017</v>
      </c>
      <c r="E4" s="42">
        <v>2016</v>
      </c>
      <c r="F4" s="43">
        <v>2015</v>
      </c>
      <c r="G4" s="43">
        <v>2014</v>
      </c>
      <c r="H4" s="43">
        <v>2013</v>
      </c>
      <c r="I4" s="43">
        <v>2012</v>
      </c>
      <c r="J4" s="43">
        <v>2011</v>
      </c>
      <c r="K4" s="43">
        <v>2010</v>
      </c>
      <c r="L4" s="43">
        <v>2009</v>
      </c>
      <c r="M4" s="43">
        <v>2008</v>
      </c>
      <c r="N4" s="43">
        <v>2007</v>
      </c>
      <c r="O4" s="145"/>
      <c r="P4" s="145"/>
      <c r="Q4" s="142" t="s">
        <v>17</v>
      </c>
      <c r="R4" s="142" t="s">
        <v>18</v>
      </c>
      <c r="S4" s="142" t="s">
        <v>19</v>
      </c>
      <c r="T4" s="142" t="s">
        <v>20</v>
      </c>
      <c r="U4" s="44" t="s">
        <v>21</v>
      </c>
      <c r="V4" s="142" t="s">
        <v>22</v>
      </c>
      <c r="W4" s="45" t="s">
        <v>21</v>
      </c>
      <c r="X4" s="142" t="s">
        <v>23</v>
      </c>
      <c r="Y4" s="44" t="s">
        <v>21</v>
      </c>
      <c r="Z4" s="142" t="s">
        <v>24</v>
      </c>
      <c r="AA4" s="44" t="s">
        <v>21</v>
      </c>
      <c r="AB4" s="46" t="s">
        <v>25</v>
      </c>
      <c r="AC4" s="46" t="s">
        <v>26</v>
      </c>
      <c r="AD4" s="47" t="s">
        <v>27</v>
      </c>
      <c r="AE4" s="48" t="s">
        <v>28</v>
      </c>
      <c r="AF4" s="49" t="s">
        <v>29</v>
      </c>
      <c r="AG4" s="50"/>
      <c r="AH4" s="51" t="s">
        <v>30</v>
      </c>
      <c r="AI4" s="52" t="s">
        <v>11</v>
      </c>
      <c r="AJ4" s="52" t="s">
        <v>31</v>
      </c>
      <c r="AK4" s="53" t="s">
        <v>32</v>
      </c>
      <c r="AL4" s="54" t="s">
        <v>33</v>
      </c>
      <c r="AM4" s="54" t="s">
        <v>34</v>
      </c>
      <c r="AN4" s="54" t="s">
        <v>35</v>
      </c>
      <c r="AO4" s="54" t="s">
        <v>32</v>
      </c>
      <c r="AP4" s="54" t="s">
        <v>33</v>
      </c>
      <c r="AQ4" s="54" t="s">
        <v>36</v>
      </c>
      <c r="AR4" s="55" t="s">
        <v>37</v>
      </c>
      <c r="AS4" s="54" t="s">
        <v>38</v>
      </c>
      <c r="AT4" s="56" t="s">
        <v>39</v>
      </c>
      <c r="AU4" s="57" t="s">
        <v>40</v>
      </c>
      <c r="AV4" s="46" t="s">
        <v>41</v>
      </c>
      <c r="AW4" s="58" t="s">
        <v>42</v>
      </c>
      <c r="AX4" s="59" t="s">
        <v>26</v>
      </c>
      <c r="AY4" s="46"/>
      <c r="AZ4" s="46"/>
      <c r="BA4" s="46"/>
      <c r="BB4" s="46"/>
    </row>
    <row r="5" spans="2:54" ht="13.5" customHeight="1" x14ac:dyDescent="0.2">
      <c r="B5" s="60" t="s">
        <v>43</v>
      </c>
      <c r="C5" s="61" t="s">
        <v>44</v>
      </c>
      <c r="D5" s="62" t="s">
        <v>45</v>
      </c>
      <c r="E5" s="63" t="s">
        <v>45</v>
      </c>
      <c r="F5" s="64" t="s">
        <v>45</v>
      </c>
      <c r="G5" s="64" t="s">
        <v>45</v>
      </c>
      <c r="H5" s="64" t="s">
        <v>45</v>
      </c>
      <c r="I5" s="64" t="s">
        <v>45</v>
      </c>
      <c r="J5" s="64" t="s">
        <v>45</v>
      </c>
      <c r="K5" s="64" t="s">
        <v>45</v>
      </c>
      <c r="L5" s="64" t="s">
        <v>45</v>
      </c>
      <c r="M5" s="64" t="s">
        <v>45</v>
      </c>
      <c r="N5" s="64" t="s">
        <v>45</v>
      </c>
      <c r="O5" s="146"/>
      <c r="P5" s="146"/>
      <c r="Q5" s="143"/>
      <c r="R5" s="143"/>
      <c r="S5" s="143"/>
      <c r="T5" s="143"/>
      <c r="U5" s="65" t="s">
        <v>46</v>
      </c>
      <c r="V5" s="143"/>
      <c r="W5" s="66" t="s">
        <v>47</v>
      </c>
      <c r="X5" s="143"/>
      <c r="Y5" s="65" t="s">
        <v>48</v>
      </c>
      <c r="Z5" s="143"/>
      <c r="AA5" s="65" t="s">
        <v>49</v>
      </c>
      <c r="AB5" s="61" t="s">
        <v>50</v>
      </c>
      <c r="AC5" s="61" t="s">
        <v>50</v>
      </c>
      <c r="AD5" s="67" t="s">
        <v>50</v>
      </c>
      <c r="AE5" s="68" t="s">
        <v>51</v>
      </c>
      <c r="AF5" s="69" t="s">
        <v>52</v>
      </c>
      <c r="AG5" s="70" t="s">
        <v>53</v>
      </c>
      <c r="AH5" s="71" t="s">
        <v>54</v>
      </c>
      <c r="AI5" s="72" t="s">
        <v>55</v>
      </c>
      <c r="AJ5" s="72" t="s">
        <v>55</v>
      </c>
      <c r="AK5" s="73" t="s">
        <v>56</v>
      </c>
      <c r="AL5" s="74" t="s">
        <v>56</v>
      </c>
      <c r="AM5" s="74" t="s">
        <v>56</v>
      </c>
      <c r="AN5" s="74" t="s">
        <v>57</v>
      </c>
      <c r="AO5" s="74" t="s">
        <v>58</v>
      </c>
      <c r="AP5" s="74" t="s">
        <v>58</v>
      </c>
      <c r="AQ5" s="74"/>
      <c r="AR5" s="75"/>
      <c r="AS5" s="74" t="s">
        <v>59</v>
      </c>
      <c r="AT5" s="62" t="s">
        <v>50</v>
      </c>
      <c r="AU5" s="76" t="s">
        <v>60</v>
      </c>
      <c r="AV5" s="61" t="s">
        <v>61</v>
      </c>
      <c r="AW5" s="77" t="s">
        <v>62</v>
      </c>
      <c r="AX5" s="78" t="s">
        <v>50</v>
      </c>
      <c r="AY5" s="61" t="s">
        <v>63</v>
      </c>
      <c r="AZ5" s="61" t="s">
        <v>64</v>
      </c>
      <c r="BA5" s="61" t="s">
        <v>43</v>
      </c>
      <c r="BB5" s="61" t="s">
        <v>65</v>
      </c>
    </row>
    <row r="6" spans="2:54" x14ac:dyDescent="0.2">
      <c r="B6" s="17" t="s">
        <v>66</v>
      </c>
      <c r="C6" s="17" t="s">
        <v>67</v>
      </c>
      <c r="D6" s="16">
        <v>16.181704624658401</v>
      </c>
      <c r="E6" s="16">
        <v>8.4449511309242293</v>
      </c>
      <c r="F6" s="16">
        <v>-1.8760183383762501</v>
      </c>
      <c r="G6" s="16">
        <v>5.4320105170652404</v>
      </c>
      <c r="H6" s="16">
        <v>20.141349240218499</v>
      </c>
      <c r="I6" s="16">
        <v>13.0465948728125</v>
      </c>
      <c r="J6" s="16">
        <v>-1.7320658994292699</v>
      </c>
      <c r="K6" s="16">
        <v>14.761069928964099</v>
      </c>
      <c r="L6" s="16">
        <v>30.181004295170698</v>
      </c>
      <c r="M6" s="16">
        <v>-28.8860044699999</v>
      </c>
      <c r="N6" s="16">
        <v>8.1053124833241608</v>
      </c>
      <c r="O6" s="16">
        <v>227.754623044097</v>
      </c>
      <c r="P6" s="16">
        <v>-36.7611895910781</v>
      </c>
      <c r="Q6" s="16">
        <v>0.9</v>
      </c>
      <c r="R6" s="16">
        <v>3.7</v>
      </c>
      <c r="S6" s="16">
        <v>16.100000000000001</v>
      </c>
      <c r="T6" s="16">
        <v>16.100000000000001</v>
      </c>
      <c r="U6" s="16">
        <v>1.4</v>
      </c>
      <c r="V6" s="16">
        <v>6.9</v>
      </c>
      <c r="W6" s="16">
        <v>1.2</v>
      </c>
      <c r="X6" s="16">
        <v>8.9</v>
      </c>
      <c r="Y6" s="16">
        <v>1.3</v>
      </c>
      <c r="Z6" s="16">
        <v>5.3</v>
      </c>
      <c r="AA6" s="16">
        <v>1</v>
      </c>
      <c r="AB6" s="79">
        <v>1.3544762524398199</v>
      </c>
      <c r="AC6" s="16">
        <v>1.3</v>
      </c>
      <c r="AD6" s="16">
        <v>10</v>
      </c>
      <c r="AE6" s="80">
        <v>1.00985816525699</v>
      </c>
      <c r="AF6" s="16">
        <v>7.4711825192802097</v>
      </c>
      <c r="AG6" s="80">
        <v>0.67705270006506701</v>
      </c>
      <c r="AH6" s="81">
        <v>0.54821730644111599</v>
      </c>
      <c r="AI6" s="82">
        <v>6677.2382563435403</v>
      </c>
      <c r="AJ6" s="82">
        <v>2768.91691607026</v>
      </c>
      <c r="AK6" s="16">
        <v>48.538502604166801</v>
      </c>
      <c r="AL6" s="16">
        <v>18.178079427083301</v>
      </c>
      <c r="AM6" s="16">
        <v>0.38132812499999902</v>
      </c>
      <c r="AN6" s="16">
        <v>0.26654947916666699</v>
      </c>
      <c r="AO6" s="16">
        <v>22.840716145833301</v>
      </c>
      <c r="AP6" s="16">
        <v>2.7519010416666698</v>
      </c>
      <c r="AQ6" s="16">
        <v>0.96617838541666501</v>
      </c>
      <c r="AR6" s="16">
        <v>6.0768033854166701</v>
      </c>
      <c r="AS6" s="16">
        <v>20.929980468749999</v>
      </c>
      <c r="AT6" s="83"/>
      <c r="AU6" s="82">
        <v>371</v>
      </c>
      <c r="AV6" s="16">
        <v>35.511470794677699</v>
      </c>
      <c r="AW6" s="17"/>
      <c r="AX6" s="80">
        <v>0.93786132335662797</v>
      </c>
      <c r="AY6" s="17"/>
      <c r="AZ6" s="17"/>
      <c r="BA6" s="17" t="s">
        <v>68</v>
      </c>
      <c r="BB6" s="17" t="s">
        <v>69</v>
      </c>
    </row>
    <row r="7" spans="2:54" x14ac:dyDescent="0.2">
      <c r="B7" s="17" t="s">
        <v>66</v>
      </c>
      <c r="C7" s="17" t="s">
        <v>70</v>
      </c>
      <c r="D7" s="16">
        <v>19.417978450234202</v>
      </c>
      <c r="E7" s="16">
        <v>13.6029419505946</v>
      </c>
      <c r="F7" s="16">
        <v>-2.5067253149516602</v>
      </c>
      <c r="G7" s="16">
        <v>8.5757046059672497</v>
      </c>
      <c r="H7" s="16">
        <v>33.042649532982097</v>
      </c>
      <c r="I7" s="16">
        <v>15.6093526022565</v>
      </c>
      <c r="J7" s="16">
        <v>-2.1573314658768998</v>
      </c>
      <c r="K7" s="16">
        <v>20.611349424262599</v>
      </c>
      <c r="L7" s="16">
        <v>36.299381284062001</v>
      </c>
      <c r="M7" s="16">
        <v>-38.921549756798797</v>
      </c>
      <c r="N7" s="16">
        <v>7.6593422886062097</v>
      </c>
      <c r="O7" s="16">
        <v>337.76460431654698</v>
      </c>
      <c r="P7" s="16">
        <v>-51.681323529411699</v>
      </c>
      <c r="Q7" s="16">
        <v>0.9</v>
      </c>
      <c r="R7" s="16">
        <v>5.3</v>
      </c>
      <c r="S7" s="16">
        <v>19.399999999999999</v>
      </c>
      <c r="T7" s="16">
        <v>19.399999999999999</v>
      </c>
      <c r="U7" s="16">
        <v>1.9</v>
      </c>
      <c r="V7" s="16">
        <v>9.4</v>
      </c>
      <c r="W7" s="16">
        <v>1.6</v>
      </c>
      <c r="X7" s="16">
        <v>13.4</v>
      </c>
      <c r="Y7" s="16">
        <v>1.6</v>
      </c>
      <c r="Z7" s="16">
        <v>7.5</v>
      </c>
      <c r="AA7" s="16">
        <v>1</v>
      </c>
      <c r="AB7" s="79">
        <v>0.78719676549865203</v>
      </c>
      <c r="AC7" s="16">
        <v>1.6</v>
      </c>
      <c r="AD7" s="16">
        <v>13.1</v>
      </c>
      <c r="AE7" s="80">
        <v>1.31258355795148</v>
      </c>
      <c r="AF7" s="16"/>
      <c r="AG7" s="80">
        <v>1.0055525606469</v>
      </c>
      <c r="AH7" s="81">
        <v>0.69831536388140103</v>
      </c>
      <c r="AI7" s="82">
        <v>7443.9991913746799</v>
      </c>
      <c r="AJ7" s="82">
        <v>2917.8239892183301</v>
      </c>
      <c r="AK7" s="16">
        <v>86.0567250673855</v>
      </c>
      <c r="AL7" s="16">
        <v>8.4310242587601092</v>
      </c>
      <c r="AM7" s="16"/>
      <c r="AN7" s="16">
        <v>6.4770889487870603E-2</v>
      </c>
      <c r="AO7" s="16">
        <v>0.77597035040431295</v>
      </c>
      <c r="AP7" s="16">
        <v>-0.27869272237196802</v>
      </c>
      <c r="AQ7" s="16">
        <v>0.41570080862533698</v>
      </c>
      <c r="AR7" s="16">
        <v>4.30679245283019</v>
      </c>
      <c r="AS7" s="16">
        <v>8.1523315363881395</v>
      </c>
      <c r="AT7" s="83"/>
      <c r="AU7" s="82">
        <v>215</v>
      </c>
      <c r="AV7" s="16">
        <v>33.461833953857401</v>
      </c>
      <c r="AW7" s="17"/>
      <c r="AX7" s="80">
        <v>1.0078138113021899</v>
      </c>
      <c r="AY7" s="17"/>
      <c r="AZ7" s="17"/>
      <c r="BA7" s="17" t="s">
        <v>68</v>
      </c>
      <c r="BB7" s="17" t="s">
        <v>69</v>
      </c>
    </row>
    <row r="8" spans="2:54" x14ac:dyDescent="0.2">
      <c r="B8" s="17" t="s">
        <v>66</v>
      </c>
      <c r="C8" s="17" t="s">
        <v>71</v>
      </c>
      <c r="D8" s="16">
        <v>3.7200462906793899</v>
      </c>
      <c r="E8" s="16">
        <v>4.5249302187284801</v>
      </c>
      <c r="F8" s="16">
        <v>-0.76136149393455799</v>
      </c>
      <c r="G8" s="16">
        <v>4.3921126949955003</v>
      </c>
      <c r="H8" s="16">
        <v>-6.8113208221236496E-2</v>
      </c>
      <c r="I8" s="16">
        <v>6.8312980712821298</v>
      </c>
      <c r="J8" s="16">
        <v>6.2778817912187499</v>
      </c>
      <c r="K8" s="16">
        <v>7.9694923543687999</v>
      </c>
      <c r="L8" s="16">
        <v>14.103650863031101</v>
      </c>
      <c r="M8" s="16">
        <v>-1.7639459173421601</v>
      </c>
      <c r="N8" s="16">
        <v>6.11331490200857</v>
      </c>
      <c r="O8" s="16">
        <v>59.691578947368399</v>
      </c>
      <c r="P8" s="16">
        <v>-1.2167567567567601</v>
      </c>
      <c r="Q8" s="16">
        <v>0.3</v>
      </c>
      <c r="R8" s="16">
        <v>0.3</v>
      </c>
      <c r="S8" s="16">
        <v>3.7</v>
      </c>
      <c r="T8" s="16">
        <v>3.7</v>
      </c>
      <c r="U8" s="16">
        <v>1.2</v>
      </c>
      <c r="V8" s="16">
        <v>2.4</v>
      </c>
      <c r="W8" s="16">
        <v>1.2</v>
      </c>
      <c r="X8" s="16">
        <v>2.2000000000000002</v>
      </c>
      <c r="Y8" s="16">
        <v>1.3</v>
      </c>
      <c r="Z8" s="16">
        <v>4</v>
      </c>
      <c r="AA8" s="16">
        <v>1.4</v>
      </c>
      <c r="AB8" s="79">
        <v>2.6623611111111098</v>
      </c>
      <c r="AC8" s="16">
        <v>1.3</v>
      </c>
      <c r="AD8" s="16">
        <v>3.1</v>
      </c>
      <c r="AE8" s="80">
        <v>0.31968518518518502</v>
      </c>
      <c r="AF8" s="16">
        <v>6.3884375000000002</v>
      </c>
      <c r="AG8" s="80">
        <v>4.82870370370371E-2</v>
      </c>
      <c r="AH8" s="81">
        <v>0.153287037037037</v>
      </c>
      <c r="AI8" s="82">
        <v>7643.9351851851898</v>
      </c>
      <c r="AJ8" s="82">
        <v>2611.7513888888898</v>
      </c>
      <c r="AK8" s="16">
        <v>0.59800925925925896</v>
      </c>
      <c r="AL8" s="16">
        <v>8.9305555555555596E-2</v>
      </c>
      <c r="AM8" s="16">
        <v>0.854907407407408</v>
      </c>
      <c r="AN8" s="16">
        <v>1.1049537037037001</v>
      </c>
      <c r="AO8" s="16">
        <v>83.273981481481499</v>
      </c>
      <c r="AP8" s="16">
        <v>7.9964351851851898</v>
      </c>
      <c r="AQ8" s="16">
        <v>1.2538888888888899</v>
      </c>
      <c r="AR8" s="16">
        <v>4.8283796296296302</v>
      </c>
      <c r="AS8" s="16">
        <v>8.0857407407407393</v>
      </c>
      <c r="AT8" s="83"/>
      <c r="AU8" s="82">
        <v>803</v>
      </c>
      <c r="AV8" s="16">
        <v>34.449398040771499</v>
      </c>
      <c r="AW8" s="17"/>
      <c r="AX8" s="80">
        <v>0.63796293735504195</v>
      </c>
      <c r="AY8" s="17"/>
      <c r="AZ8" s="17"/>
      <c r="BA8" s="17" t="s">
        <v>68</v>
      </c>
      <c r="BB8" s="17" t="s">
        <v>69</v>
      </c>
    </row>
    <row r="9" spans="2:54" x14ac:dyDescent="0.2">
      <c r="B9" s="17" t="s">
        <v>72</v>
      </c>
      <c r="C9" s="17" t="s">
        <v>73</v>
      </c>
      <c r="D9" s="16">
        <v>25.4373894201971</v>
      </c>
      <c r="E9" s="16">
        <v>6.7936444361342296</v>
      </c>
      <c r="F9" s="16">
        <v>1.42209821447198</v>
      </c>
      <c r="G9" s="16">
        <v>8.2705803592190392</v>
      </c>
      <c r="H9" s="16">
        <v>36.467321523598301</v>
      </c>
      <c r="I9" s="16">
        <v>15.2873303199785</v>
      </c>
      <c r="J9" s="16">
        <v>-1.7278899073327401</v>
      </c>
      <c r="K9" s="16">
        <v>21.054046466738701</v>
      </c>
      <c r="L9" s="16">
        <v>36.7010748453229</v>
      </c>
      <c r="M9" s="16">
        <v>-39.944502410165498</v>
      </c>
      <c r="N9" s="16">
        <v>12.675142832508399</v>
      </c>
      <c r="O9" s="16">
        <v>346.009345794392</v>
      </c>
      <c r="P9" s="16">
        <v>-50.509004739336497</v>
      </c>
      <c r="Q9" s="16">
        <v>0.4</v>
      </c>
      <c r="R9" s="16">
        <v>5.7</v>
      </c>
      <c r="S9" s="16">
        <v>25.4</v>
      </c>
      <c r="T9" s="16">
        <v>25.4</v>
      </c>
      <c r="U9" s="16">
        <v>1.8</v>
      </c>
      <c r="V9" s="16">
        <v>10.6</v>
      </c>
      <c r="W9" s="16">
        <v>1.6</v>
      </c>
      <c r="X9" s="16">
        <v>14.8</v>
      </c>
      <c r="Y9" s="16">
        <v>1.7</v>
      </c>
      <c r="Z9" s="16">
        <v>8.1999999999999993</v>
      </c>
      <c r="AA9" s="16">
        <v>1</v>
      </c>
      <c r="AB9" s="79">
        <v>0.23721238938053099</v>
      </c>
      <c r="AC9" s="16">
        <v>1.7</v>
      </c>
      <c r="AD9" s="16">
        <v>11.9</v>
      </c>
      <c r="AE9" s="80">
        <v>1.1928893805309699</v>
      </c>
      <c r="AF9" s="16"/>
      <c r="AG9" s="80">
        <v>1.0300884955752201</v>
      </c>
      <c r="AH9" s="81">
        <v>0.770973451327433</v>
      </c>
      <c r="AI9" s="82">
        <v>4955.9141592920296</v>
      </c>
      <c r="AJ9" s="82">
        <v>2627.07654867257</v>
      </c>
      <c r="AK9" s="16">
        <v>90.832743362831906</v>
      </c>
      <c r="AL9" s="16">
        <v>5.4701769911504403</v>
      </c>
      <c r="AM9" s="16">
        <v>0.15283185840708</v>
      </c>
      <c r="AN9" s="16">
        <v>9.4690265486725607E-3</v>
      </c>
      <c r="AO9" s="16">
        <v>0.27367256637168103</v>
      </c>
      <c r="AP9" s="16">
        <v>4.7345132743362803E-3</v>
      </c>
      <c r="AQ9" s="16">
        <v>0.28933628318584098</v>
      </c>
      <c r="AR9" s="16">
        <v>2.96721238938053</v>
      </c>
      <c r="AS9" s="16">
        <v>5.4749115044247798</v>
      </c>
      <c r="AT9" s="83"/>
      <c r="AU9" s="82">
        <v>126</v>
      </c>
      <c r="AV9" s="16">
        <v>33.167434692382798</v>
      </c>
      <c r="AW9" s="17"/>
      <c r="AX9" s="80">
        <v>1.0316814184188801</v>
      </c>
      <c r="AY9" s="17"/>
      <c r="AZ9" s="17"/>
      <c r="BA9" s="17" t="s">
        <v>72</v>
      </c>
      <c r="BB9" s="17" t="s">
        <v>69</v>
      </c>
    </row>
    <row r="10" spans="2:54" x14ac:dyDescent="0.2">
      <c r="B10" s="17" t="s">
        <v>74</v>
      </c>
      <c r="C10" s="17" t="s">
        <v>75</v>
      </c>
      <c r="D10" s="16">
        <v>13.1220000011501</v>
      </c>
      <c r="E10" s="16">
        <v>19.265999964431501</v>
      </c>
      <c r="F10" s="16">
        <v>-5.4858518759133599</v>
      </c>
      <c r="G10" s="16">
        <v>8.2683582195539493</v>
      </c>
      <c r="H10" s="16">
        <v>33.484242439269998</v>
      </c>
      <c r="I10" s="16">
        <v>15.5646153284953</v>
      </c>
      <c r="J10" s="16">
        <v>-1.38134917545886</v>
      </c>
      <c r="K10" s="16">
        <v>18.024516186406501</v>
      </c>
      <c r="L10" s="16">
        <v>32.224596825338203</v>
      </c>
      <c r="M10" s="16">
        <v>-35.780743772333302</v>
      </c>
      <c r="N10" s="16">
        <v>0.74966101376813299</v>
      </c>
      <c r="O10" s="16">
        <v>305.50806451612902</v>
      </c>
      <c r="P10" s="16">
        <v>-51.177685950413199</v>
      </c>
      <c r="Q10" s="16">
        <v>1</v>
      </c>
      <c r="R10" s="16">
        <v>5</v>
      </c>
      <c r="S10" s="16">
        <v>13.1</v>
      </c>
      <c r="T10" s="16">
        <v>13.1</v>
      </c>
      <c r="U10" s="16">
        <v>2</v>
      </c>
      <c r="V10" s="16">
        <v>8.1999999999999993</v>
      </c>
      <c r="W10" s="16">
        <v>1.6</v>
      </c>
      <c r="X10" s="16">
        <v>12.8</v>
      </c>
      <c r="Y10" s="16">
        <v>1.8</v>
      </c>
      <c r="Z10" s="16">
        <v>7.4</v>
      </c>
      <c r="AA10" s="16">
        <v>1.2</v>
      </c>
      <c r="AB10" s="79">
        <v>1.18814814814815</v>
      </c>
      <c r="AC10" s="16">
        <v>1.8</v>
      </c>
      <c r="AD10" s="16">
        <v>12</v>
      </c>
      <c r="AE10" s="80">
        <v>1.2009111111111099</v>
      </c>
      <c r="AF10" s="16"/>
      <c r="AG10" s="80">
        <v>0.98259259259259202</v>
      </c>
      <c r="AH10" s="81">
        <v>0.73274074074074103</v>
      </c>
      <c r="AI10" s="82">
        <v>5478.9437037036996</v>
      </c>
      <c r="AJ10" s="82">
        <v>2581.48370370371</v>
      </c>
      <c r="AK10" s="16">
        <v>88.982148148148198</v>
      </c>
      <c r="AL10" s="16">
        <v>6.2439999999999998</v>
      </c>
      <c r="AM10" s="16">
        <v>0.55533333333333301</v>
      </c>
      <c r="AN10" s="16">
        <v>0.17785185185185201</v>
      </c>
      <c r="AO10" s="16">
        <v>0.9</v>
      </c>
      <c r="AP10" s="16">
        <v>-0.49370370370370398</v>
      </c>
      <c r="AQ10" s="16">
        <v>0.25414814814814801</v>
      </c>
      <c r="AR10" s="16">
        <v>3.3811111111111098</v>
      </c>
      <c r="AS10" s="16">
        <v>5.7502962962963</v>
      </c>
      <c r="AT10" s="83"/>
      <c r="AU10" s="82">
        <v>150</v>
      </c>
      <c r="AV10" s="16">
        <v>29.842592239379901</v>
      </c>
      <c r="AW10" s="17"/>
      <c r="AX10" s="80">
        <v>0.99866664409637496</v>
      </c>
      <c r="AY10" s="17"/>
      <c r="AZ10" s="17"/>
      <c r="BA10" s="17" t="s">
        <v>74</v>
      </c>
      <c r="BB10" s="17" t="s">
        <v>69</v>
      </c>
    </row>
    <row r="11" spans="2:54" x14ac:dyDescent="0.2">
      <c r="B11" s="17"/>
      <c r="C11" s="17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79"/>
      <c r="AC11" s="16"/>
      <c r="AD11" s="16"/>
      <c r="AE11" s="80"/>
      <c r="AF11" s="16"/>
      <c r="AG11" s="80"/>
      <c r="AH11" s="81"/>
      <c r="AI11" s="82"/>
      <c r="AJ11" s="82"/>
      <c r="AK11" s="16"/>
      <c r="AL11" s="16"/>
      <c r="AM11" s="16"/>
      <c r="AN11" s="16"/>
      <c r="AO11" s="16"/>
      <c r="AP11" s="16"/>
      <c r="AQ11" s="16"/>
      <c r="AR11" s="16"/>
      <c r="AS11" s="16"/>
      <c r="AT11" s="83"/>
      <c r="AU11" s="82"/>
      <c r="AV11" s="16"/>
      <c r="AW11" s="17"/>
      <c r="AX11" s="80"/>
      <c r="AY11" s="17"/>
      <c r="AZ11" s="17"/>
      <c r="BA11" s="17"/>
      <c r="BB11" s="17"/>
    </row>
    <row r="12" spans="2:54" s="85" customFormat="1" x14ac:dyDescent="0.2">
      <c r="B12" s="84" t="s">
        <v>76</v>
      </c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7"/>
      <c r="AC12" s="86"/>
      <c r="AD12" s="86"/>
      <c r="AE12" s="88"/>
      <c r="AF12" s="86"/>
      <c r="AG12" s="88"/>
      <c r="AH12" s="89"/>
      <c r="AI12" s="90"/>
      <c r="AJ12" s="90"/>
      <c r="AK12" s="86"/>
      <c r="AL12" s="86"/>
      <c r="AM12" s="86"/>
      <c r="AN12" s="86"/>
      <c r="AO12" s="86"/>
      <c r="AP12" s="86"/>
      <c r="AQ12" s="86"/>
      <c r="AR12" s="86"/>
      <c r="AS12" s="86"/>
      <c r="AT12" s="91"/>
      <c r="AU12" s="90"/>
      <c r="AV12" s="86"/>
      <c r="AX12" s="88"/>
    </row>
    <row r="13" spans="2:54" x14ac:dyDescent="0.2">
      <c r="B13" s="17" t="s">
        <v>66</v>
      </c>
      <c r="C13" s="17" t="s">
        <v>77</v>
      </c>
      <c r="D13" s="16">
        <v>1.8600000143051101</v>
      </c>
      <c r="E13" s="16">
        <v>1.5599999427795399</v>
      </c>
      <c r="F13" s="16">
        <v>1.3899999856948899</v>
      </c>
      <c r="G13" s="16">
        <v>5.9699997901916504</v>
      </c>
      <c r="H13" s="16">
        <v>-2.1199998855590798</v>
      </c>
      <c r="I13" s="16">
        <v>2.4200000762939502</v>
      </c>
      <c r="J13" s="16">
        <v>7.9000000953674299</v>
      </c>
      <c r="K13" s="16">
        <v>6.6700000762939498</v>
      </c>
      <c r="L13" s="16">
        <v>5.3699998855590803</v>
      </c>
      <c r="M13" s="16">
        <v>7.8699998855590803</v>
      </c>
      <c r="N13" s="16">
        <v>6.9800000190734899</v>
      </c>
      <c r="O13" s="16">
        <v>34.4</v>
      </c>
      <c r="P13" s="16">
        <v>10.7</v>
      </c>
      <c r="Q13" s="16">
        <v>0.23</v>
      </c>
      <c r="R13" s="16">
        <v>0.02</v>
      </c>
      <c r="S13" s="16">
        <v>1.86</v>
      </c>
      <c r="T13" s="16">
        <v>1.86</v>
      </c>
      <c r="U13" s="16"/>
      <c r="V13" s="16">
        <v>1.6</v>
      </c>
      <c r="W13" s="16"/>
      <c r="X13" s="16">
        <v>1.7</v>
      </c>
      <c r="Y13" s="16"/>
      <c r="Z13" s="16">
        <v>3.84</v>
      </c>
      <c r="AA13" s="16"/>
      <c r="AB13" s="79"/>
      <c r="AC13" s="16"/>
      <c r="AD13" s="16">
        <v>1.57</v>
      </c>
      <c r="AE13" s="80">
        <v>0.157</v>
      </c>
      <c r="AF13" s="16"/>
      <c r="AG13" s="80">
        <v>-0.03</v>
      </c>
      <c r="AH13" s="81">
        <v>0.04</v>
      </c>
      <c r="AI13" s="82"/>
      <c r="AJ13" s="82"/>
      <c r="AK13" s="16"/>
      <c r="AL13" s="16"/>
      <c r="AM13" s="16"/>
      <c r="AN13" s="16"/>
      <c r="AO13" s="16"/>
      <c r="AP13" s="16"/>
      <c r="AQ13" s="16"/>
      <c r="AR13" s="16"/>
      <c r="AS13" s="16"/>
      <c r="AT13" s="83"/>
      <c r="AU13" s="82"/>
      <c r="AV13" s="16"/>
      <c r="AW13" s="17"/>
      <c r="AX13" s="80"/>
      <c r="AY13" s="17" t="s">
        <v>78</v>
      </c>
      <c r="AZ13" s="17" t="s">
        <v>79</v>
      </c>
      <c r="BA13" s="17" t="s">
        <v>68</v>
      </c>
      <c r="BB13" s="17" t="s">
        <v>66</v>
      </c>
    </row>
    <row r="14" spans="2:54" x14ac:dyDescent="0.2">
      <c r="B14" s="17" t="s">
        <v>66</v>
      </c>
      <c r="C14" s="17" t="s">
        <v>80</v>
      </c>
      <c r="D14" s="16">
        <v>1.1399999856948899</v>
      </c>
      <c r="E14" s="16">
        <v>1.0599999427795399</v>
      </c>
      <c r="F14" s="16">
        <v>1.1799999475479099</v>
      </c>
      <c r="G14" s="16">
        <v>2.5699999332428001</v>
      </c>
      <c r="H14" s="16">
        <v>-1.3400000333786</v>
      </c>
      <c r="I14" s="16">
        <v>1.71000003814697</v>
      </c>
      <c r="J14" s="16">
        <v>6.5700001716613796</v>
      </c>
      <c r="K14" s="16">
        <v>5.28999996185303</v>
      </c>
      <c r="L14" s="16">
        <v>-1.4099999666214</v>
      </c>
      <c r="M14" s="16">
        <v>11.3500003814697</v>
      </c>
      <c r="N14" s="16">
        <v>8.8299999237060494</v>
      </c>
      <c r="O14" s="16">
        <v>20</v>
      </c>
      <c r="P14" s="16">
        <v>12.4</v>
      </c>
      <c r="Q14" s="16">
        <v>0.03</v>
      </c>
      <c r="R14" s="16">
        <v>-0.41</v>
      </c>
      <c r="S14" s="16">
        <v>1.1399999999999999</v>
      </c>
      <c r="T14" s="16">
        <v>1.1399999999999999</v>
      </c>
      <c r="U14" s="16"/>
      <c r="V14" s="16">
        <v>1.1299999999999999</v>
      </c>
      <c r="W14" s="16"/>
      <c r="X14" s="16">
        <v>0.91</v>
      </c>
      <c r="Y14" s="16"/>
      <c r="Z14" s="16">
        <v>2.75</v>
      </c>
      <c r="AA14" s="16"/>
      <c r="AB14" s="79"/>
      <c r="AC14" s="16"/>
      <c r="AD14" s="16">
        <v>2.2599999999999998</v>
      </c>
      <c r="AE14" s="80">
        <v>0.22600000000000001</v>
      </c>
      <c r="AF14" s="16"/>
      <c r="AG14" s="80">
        <v>-0.1</v>
      </c>
      <c r="AH14" s="81">
        <v>0.19</v>
      </c>
      <c r="AI14" s="82"/>
      <c r="AJ14" s="82"/>
      <c r="AK14" s="16"/>
      <c r="AL14" s="16"/>
      <c r="AM14" s="16"/>
      <c r="AN14" s="16"/>
      <c r="AO14" s="16"/>
      <c r="AP14" s="16"/>
      <c r="AQ14" s="16"/>
      <c r="AR14" s="16"/>
      <c r="AS14" s="16"/>
      <c r="AT14" s="83"/>
      <c r="AU14" s="82"/>
      <c r="AV14" s="16"/>
      <c r="AW14" s="17"/>
      <c r="AX14" s="80"/>
      <c r="AY14" s="17" t="s">
        <v>81</v>
      </c>
      <c r="AZ14" s="17" t="s">
        <v>82</v>
      </c>
      <c r="BA14" s="17" t="s">
        <v>68</v>
      </c>
      <c r="BB14" s="17" t="s">
        <v>66</v>
      </c>
    </row>
    <row r="15" spans="2:54" x14ac:dyDescent="0.2">
      <c r="B15" s="17" t="s">
        <v>66</v>
      </c>
      <c r="C15" s="17" t="s">
        <v>83</v>
      </c>
      <c r="D15" s="16">
        <v>5.4499998092651403</v>
      </c>
      <c r="E15" s="16">
        <v>0.25</v>
      </c>
      <c r="F15" s="16">
        <v>3.2999999523162802</v>
      </c>
      <c r="G15" s="16">
        <v>9.0500001907348597</v>
      </c>
      <c r="H15" s="16">
        <v>-2.5499999523162802</v>
      </c>
      <c r="I15" s="16">
        <v>6.7800002098083496</v>
      </c>
      <c r="J15" s="16">
        <v>10.699999809265099</v>
      </c>
      <c r="K15" s="16">
        <v>2.3800001144409202</v>
      </c>
      <c r="L15" s="16">
        <v>12.9099998474121</v>
      </c>
      <c r="M15" s="16">
        <v>-2.4700000286102299</v>
      </c>
      <c r="N15" s="16">
        <v>3.3599998950958301</v>
      </c>
      <c r="O15" s="16">
        <v>52.1</v>
      </c>
      <c r="P15" s="16">
        <v>2.5</v>
      </c>
      <c r="Q15" s="16">
        <v>1.05</v>
      </c>
      <c r="R15" s="16">
        <v>0.75</v>
      </c>
      <c r="S15" s="16">
        <v>5.45</v>
      </c>
      <c r="T15" s="16">
        <v>5.45</v>
      </c>
      <c r="U15" s="16"/>
      <c r="V15" s="16">
        <v>2.98</v>
      </c>
      <c r="W15" s="16"/>
      <c r="X15" s="16">
        <v>3.02</v>
      </c>
      <c r="Y15" s="16"/>
      <c r="Z15" s="16">
        <v>4.46</v>
      </c>
      <c r="AA15" s="16"/>
      <c r="AB15" s="79"/>
      <c r="AC15" s="16"/>
      <c r="AD15" s="16">
        <v>3.35</v>
      </c>
      <c r="AE15" s="80">
        <v>0.33500000000000002</v>
      </c>
      <c r="AF15" s="16"/>
      <c r="AG15" s="80">
        <v>-0.08</v>
      </c>
      <c r="AH15" s="81">
        <v>0.06</v>
      </c>
      <c r="AI15" s="82"/>
      <c r="AJ15" s="82"/>
      <c r="AK15" s="16"/>
      <c r="AL15" s="16"/>
      <c r="AM15" s="16"/>
      <c r="AN15" s="16"/>
      <c r="AO15" s="16"/>
      <c r="AP15" s="16"/>
      <c r="AQ15" s="16"/>
      <c r="AR15" s="16"/>
      <c r="AS15" s="16"/>
      <c r="AT15" s="83"/>
      <c r="AU15" s="82"/>
      <c r="AV15" s="16"/>
      <c r="AW15" s="17"/>
      <c r="AX15" s="80"/>
      <c r="AY15" s="17" t="s">
        <v>84</v>
      </c>
      <c r="AZ15" s="17" t="s">
        <v>85</v>
      </c>
      <c r="BA15" s="17" t="s">
        <v>68</v>
      </c>
      <c r="BB15" s="17" t="s">
        <v>66</v>
      </c>
    </row>
    <row r="16" spans="2:54" x14ac:dyDescent="0.2">
      <c r="B16" s="17" t="s">
        <v>66</v>
      </c>
      <c r="C16" s="17" t="s">
        <v>86</v>
      </c>
      <c r="D16" s="16">
        <v>3.53999996185303</v>
      </c>
      <c r="E16" s="16">
        <v>2.6500000953674299</v>
      </c>
      <c r="F16" s="16">
        <v>0.55000001192092896</v>
      </c>
      <c r="G16" s="16">
        <v>5.9699997901916504</v>
      </c>
      <c r="H16" s="16">
        <v>-2.0199999809265101</v>
      </c>
      <c r="I16" s="16">
        <v>4.21000003814697</v>
      </c>
      <c r="J16" s="16">
        <v>7.8400001525878897</v>
      </c>
      <c r="K16" s="16">
        <v>6.53999996185303</v>
      </c>
      <c r="L16" s="16">
        <v>5.9299998283386204</v>
      </c>
      <c r="M16" s="16">
        <v>5.2399997711181596</v>
      </c>
      <c r="N16" s="16">
        <v>6.9699997901916504</v>
      </c>
      <c r="O16" s="16">
        <v>42.5</v>
      </c>
      <c r="P16" s="16">
        <v>6</v>
      </c>
      <c r="Q16" s="16">
        <v>0.46</v>
      </c>
      <c r="R16" s="16">
        <v>0.39</v>
      </c>
      <c r="S16" s="16">
        <v>3.54</v>
      </c>
      <c r="T16" s="16">
        <v>3.54</v>
      </c>
      <c r="U16" s="16"/>
      <c r="V16" s="16">
        <v>2.2400000000000002</v>
      </c>
      <c r="W16" s="16"/>
      <c r="X16" s="16">
        <v>2.1</v>
      </c>
      <c r="Y16" s="16"/>
      <c r="Z16" s="16">
        <v>4.01</v>
      </c>
      <c r="AA16" s="16"/>
      <c r="AB16" s="79"/>
      <c r="AC16" s="16"/>
      <c r="AD16" s="16">
        <v>2.81</v>
      </c>
      <c r="AE16" s="80">
        <v>0.28100000000000003</v>
      </c>
      <c r="AF16" s="16"/>
      <c r="AG16" s="80">
        <v>-0.05</v>
      </c>
      <c r="AH16" s="81">
        <v>0.04</v>
      </c>
      <c r="AI16" s="82"/>
      <c r="AJ16" s="82"/>
      <c r="AK16" s="16"/>
      <c r="AL16" s="16"/>
      <c r="AM16" s="16"/>
      <c r="AN16" s="16"/>
      <c r="AO16" s="16"/>
      <c r="AP16" s="16"/>
      <c r="AQ16" s="16"/>
      <c r="AR16" s="16"/>
      <c r="AS16" s="16"/>
      <c r="AT16" s="83"/>
      <c r="AU16" s="82"/>
      <c r="AV16" s="16"/>
      <c r="AW16" s="17"/>
      <c r="AX16" s="80"/>
      <c r="AY16" s="17" t="s">
        <v>87</v>
      </c>
      <c r="AZ16" s="17" t="s">
        <v>88</v>
      </c>
      <c r="BA16" s="17" t="s">
        <v>68</v>
      </c>
      <c r="BB16" s="17" t="s">
        <v>66</v>
      </c>
    </row>
    <row r="17" spans="2:54" x14ac:dyDescent="0.2">
      <c r="B17" s="17" t="s">
        <v>66</v>
      </c>
      <c r="C17" s="17" t="s">
        <v>89</v>
      </c>
      <c r="D17" s="16">
        <v>8.5299997329711896</v>
      </c>
      <c r="E17" s="16">
        <v>1.4299999475479099</v>
      </c>
      <c r="F17" s="16">
        <v>-1.1599999666214</v>
      </c>
      <c r="G17" s="16">
        <v>24.659999847412099</v>
      </c>
      <c r="H17" s="16">
        <v>-12.4799995422363</v>
      </c>
      <c r="I17" s="16">
        <v>3.7799999713897701</v>
      </c>
      <c r="J17" s="16">
        <v>29.149999618530298</v>
      </c>
      <c r="K17" s="16">
        <v>9.4300003051757795</v>
      </c>
      <c r="L17" s="16">
        <v>-12.189999580383301</v>
      </c>
      <c r="M17" s="16">
        <v>22.690000534057599</v>
      </c>
      <c r="N17" s="16">
        <v>9.6499996185302699</v>
      </c>
      <c r="O17" s="16">
        <v>68.400000000000006</v>
      </c>
      <c r="P17" s="16">
        <v>16</v>
      </c>
      <c r="Q17" s="16">
        <v>1.68</v>
      </c>
      <c r="R17" s="16">
        <v>2.34</v>
      </c>
      <c r="S17" s="16">
        <v>8.5299999999999994</v>
      </c>
      <c r="T17" s="16">
        <v>8.5299999999999994</v>
      </c>
      <c r="U17" s="16"/>
      <c r="V17" s="16">
        <v>2.85</v>
      </c>
      <c r="W17" s="16"/>
      <c r="X17" s="16">
        <v>3.49</v>
      </c>
      <c r="Y17" s="16"/>
      <c r="Z17" s="16">
        <v>6.49</v>
      </c>
      <c r="AA17" s="16"/>
      <c r="AB17" s="79"/>
      <c r="AC17" s="16"/>
      <c r="AD17" s="16">
        <v>10.39</v>
      </c>
      <c r="AE17" s="80">
        <v>1.0389999999999999</v>
      </c>
      <c r="AF17" s="16"/>
      <c r="AG17" s="80">
        <v>-0.3</v>
      </c>
      <c r="AH17" s="81">
        <v>0.09</v>
      </c>
      <c r="AI17" s="82"/>
      <c r="AJ17" s="82"/>
      <c r="AK17" s="16"/>
      <c r="AL17" s="16"/>
      <c r="AM17" s="16"/>
      <c r="AN17" s="16"/>
      <c r="AO17" s="16"/>
      <c r="AP17" s="16"/>
      <c r="AQ17" s="16"/>
      <c r="AR17" s="16"/>
      <c r="AS17" s="16"/>
      <c r="AT17" s="83"/>
      <c r="AU17" s="82"/>
      <c r="AV17" s="16"/>
      <c r="AW17" s="17"/>
      <c r="AX17" s="80"/>
      <c r="AY17" s="17" t="s">
        <v>90</v>
      </c>
      <c r="AZ17" s="17" t="s">
        <v>91</v>
      </c>
      <c r="BA17" s="17" t="s">
        <v>68</v>
      </c>
      <c r="BB17" s="17" t="s">
        <v>66</v>
      </c>
    </row>
    <row r="18" spans="2:54" x14ac:dyDescent="0.2">
      <c r="B18" s="17" t="s">
        <v>66</v>
      </c>
      <c r="C18" s="17" t="s">
        <v>92</v>
      </c>
      <c r="D18" s="16">
        <v>2.2999999523162802</v>
      </c>
      <c r="E18" s="16">
        <v>1.04999995231628</v>
      </c>
      <c r="F18" s="16">
        <v>0.86000001430511497</v>
      </c>
      <c r="G18" s="16">
        <v>4.9200000762939498</v>
      </c>
      <c r="H18" s="16">
        <v>-2.5999999046325701</v>
      </c>
      <c r="I18" s="16">
        <v>2.0199999809265101</v>
      </c>
      <c r="J18" s="16">
        <v>9.0200004577636701</v>
      </c>
      <c r="K18" s="16">
        <v>5.5199999809265101</v>
      </c>
      <c r="L18" s="16">
        <v>-2.2000000476837198</v>
      </c>
      <c r="M18" s="16">
        <v>12.3900003433228</v>
      </c>
      <c r="N18" s="16">
        <v>8.6599998474121094</v>
      </c>
      <c r="O18" s="16">
        <v>25.7</v>
      </c>
      <c r="P18" s="16">
        <v>12.5</v>
      </c>
      <c r="Q18" s="16">
        <v>0.3</v>
      </c>
      <c r="R18" s="16">
        <v>0.05</v>
      </c>
      <c r="S18" s="16">
        <v>2.2999999999999998</v>
      </c>
      <c r="T18" s="16">
        <v>2.2999999999999998</v>
      </c>
      <c r="U18" s="16"/>
      <c r="V18" s="16">
        <v>1.4</v>
      </c>
      <c r="W18" s="16"/>
      <c r="X18" s="16">
        <v>1.28</v>
      </c>
      <c r="Y18" s="16"/>
      <c r="Z18" s="16">
        <v>3.23</v>
      </c>
      <c r="AA18" s="16"/>
      <c r="AB18" s="79"/>
      <c r="AC18" s="16"/>
      <c r="AD18" s="16">
        <v>3.32</v>
      </c>
      <c r="AE18" s="80">
        <v>0.33200000000000002</v>
      </c>
      <c r="AF18" s="16"/>
      <c r="AG18" s="80">
        <v>-0.12</v>
      </c>
      <c r="AH18" s="81">
        <v>0.14000000000000001</v>
      </c>
      <c r="AI18" s="82"/>
      <c r="AJ18" s="82"/>
      <c r="AK18" s="16"/>
      <c r="AL18" s="16"/>
      <c r="AM18" s="16"/>
      <c r="AN18" s="16"/>
      <c r="AO18" s="16"/>
      <c r="AP18" s="16"/>
      <c r="AQ18" s="16"/>
      <c r="AR18" s="16"/>
      <c r="AS18" s="16"/>
      <c r="AT18" s="83"/>
      <c r="AU18" s="82"/>
      <c r="AV18" s="16"/>
      <c r="AW18" s="17"/>
      <c r="AX18" s="80"/>
      <c r="AY18" s="17" t="s">
        <v>93</v>
      </c>
      <c r="AZ18" s="17" t="s">
        <v>94</v>
      </c>
      <c r="BA18" s="17" t="s">
        <v>68</v>
      </c>
      <c r="BB18" s="17" t="s">
        <v>66</v>
      </c>
    </row>
    <row r="19" spans="2:54" x14ac:dyDescent="0.2">
      <c r="B19" s="17" t="s">
        <v>66</v>
      </c>
      <c r="C19" s="17" t="s">
        <v>95</v>
      </c>
      <c r="D19" s="16">
        <v>0.44999998807907099</v>
      </c>
      <c r="E19" s="16">
        <v>0.87000000476837203</v>
      </c>
      <c r="F19" s="16">
        <v>0.56999999284744296</v>
      </c>
      <c r="G19" s="16">
        <v>0.63999998569488503</v>
      </c>
      <c r="H19" s="16">
        <v>0.37000000476837203</v>
      </c>
      <c r="I19" s="16">
        <v>0.50999999046325695</v>
      </c>
      <c r="J19" s="16">
        <v>1.5599999427795399</v>
      </c>
      <c r="K19" s="16">
        <v>2.4000000953674299</v>
      </c>
      <c r="L19" s="16">
        <v>1.4099999666214</v>
      </c>
      <c r="M19" s="16">
        <v>6.6599998474121103</v>
      </c>
      <c r="N19" s="16">
        <v>7.0999999046325701</v>
      </c>
      <c r="O19" s="16">
        <v>9.3000000000000007</v>
      </c>
      <c r="P19" s="16">
        <v>8.4</v>
      </c>
      <c r="Q19" s="16">
        <v>0.01</v>
      </c>
      <c r="R19" s="16">
        <v>-0.27</v>
      </c>
      <c r="S19" s="16">
        <v>0.45</v>
      </c>
      <c r="T19" s="16">
        <v>0.45</v>
      </c>
      <c r="U19" s="16"/>
      <c r="V19" s="16">
        <v>0.63</v>
      </c>
      <c r="W19" s="16"/>
      <c r="X19" s="16">
        <v>0.57999999999999996</v>
      </c>
      <c r="Y19" s="16"/>
      <c r="Z19" s="16">
        <v>1.53</v>
      </c>
      <c r="AA19" s="16"/>
      <c r="AB19" s="79"/>
      <c r="AC19" s="16"/>
      <c r="AD19" s="16">
        <v>0.76</v>
      </c>
      <c r="AE19" s="80">
        <v>7.5999999999999998E-2</v>
      </c>
      <c r="AF19" s="16"/>
      <c r="AG19" s="80">
        <v>-0.03</v>
      </c>
      <c r="AH19" s="81">
        <v>0.17</v>
      </c>
      <c r="AI19" s="82"/>
      <c r="AJ19" s="82"/>
      <c r="AK19" s="16"/>
      <c r="AL19" s="16"/>
      <c r="AM19" s="16"/>
      <c r="AN19" s="16"/>
      <c r="AO19" s="16"/>
      <c r="AP19" s="16"/>
      <c r="AQ19" s="16"/>
      <c r="AR19" s="16"/>
      <c r="AS19" s="16"/>
      <c r="AT19" s="83"/>
      <c r="AU19" s="82"/>
      <c r="AV19" s="16"/>
      <c r="AW19" s="17"/>
      <c r="AX19" s="80"/>
      <c r="AY19" s="17" t="s">
        <v>96</v>
      </c>
      <c r="AZ19" s="17" t="s">
        <v>97</v>
      </c>
      <c r="BA19" s="17" t="s">
        <v>68</v>
      </c>
      <c r="BB19" s="17" t="s">
        <v>66</v>
      </c>
    </row>
    <row r="20" spans="2:54" x14ac:dyDescent="0.2">
      <c r="B20" s="17" t="s">
        <v>66</v>
      </c>
      <c r="C20" s="17" t="s">
        <v>98</v>
      </c>
      <c r="D20" s="16">
        <v>1.1399999856948899</v>
      </c>
      <c r="E20" s="16">
        <v>1.04999995231628</v>
      </c>
      <c r="F20" s="16">
        <v>1.1799999475479099</v>
      </c>
      <c r="G20" s="16">
        <v>2.5199999809265101</v>
      </c>
      <c r="H20" s="16">
        <v>-1.25</v>
      </c>
      <c r="I20" s="16">
        <v>1.7300000190734901</v>
      </c>
      <c r="J20" s="16">
        <v>6.0799999237060502</v>
      </c>
      <c r="K20" s="16">
        <v>4.9800000190734899</v>
      </c>
      <c r="L20" s="16">
        <v>-0.31999999284744302</v>
      </c>
      <c r="M20" s="16">
        <v>10.430000305175801</v>
      </c>
      <c r="N20" s="16">
        <v>8.4700002670288104</v>
      </c>
      <c r="O20" s="16">
        <v>19.899999999999999</v>
      </c>
      <c r="P20" s="16">
        <v>11.8</v>
      </c>
      <c r="Q20" s="16">
        <v>0.03</v>
      </c>
      <c r="R20" s="16">
        <v>-0.4</v>
      </c>
      <c r="S20" s="16">
        <v>1.1399999999999999</v>
      </c>
      <c r="T20" s="16">
        <v>1.1399999999999999</v>
      </c>
      <c r="U20" s="16"/>
      <c r="V20" s="16">
        <v>1.1200000000000001</v>
      </c>
      <c r="W20" s="16"/>
      <c r="X20" s="16">
        <v>0.92</v>
      </c>
      <c r="Y20" s="16"/>
      <c r="Z20" s="16">
        <v>2.7</v>
      </c>
      <c r="AA20" s="16"/>
      <c r="AB20" s="79"/>
      <c r="AC20" s="16"/>
      <c r="AD20" s="16">
        <v>2.19</v>
      </c>
      <c r="AE20" s="80">
        <v>0.219</v>
      </c>
      <c r="AF20" s="16"/>
      <c r="AG20" s="80">
        <v>-0.09</v>
      </c>
      <c r="AH20" s="81">
        <v>0.19</v>
      </c>
      <c r="AI20" s="82"/>
      <c r="AJ20" s="82"/>
      <c r="AK20" s="16"/>
      <c r="AL20" s="16"/>
      <c r="AM20" s="16"/>
      <c r="AN20" s="16"/>
      <c r="AO20" s="16"/>
      <c r="AP20" s="16"/>
      <c r="AQ20" s="16"/>
      <c r="AR20" s="16"/>
      <c r="AS20" s="16"/>
      <c r="AT20" s="83"/>
      <c r="AU20" s="82"/>
      <c r="AV20" s="16"/>
      <c r="AW20" s="17"/>
      <c r="AX20" s="80"/>
      <c r="AY20" s="17" t="s">
        <v>99</v>
      </c>
      <c r="AZ20" s="17" t="s">
        <v>100</v>
      </c>
      <c r="BA20" s="17" t="s">
        <v>68</v>
      </c>
      <c r="BB20" s="17" t="s">
        <v>66</v>
      </c>
    </row>
    <row r="21" spans="2:54" x14ac:dyDescent="0.2">
      <c r="B21" s="17" t="s">
        <v>66</v>
      </c>
      <c r="C21" s="17" t="s">
        <v>101</v>
      </c>
      <c r="D21" s="16">
        <v>8.5299997329711896</v>
      </c>
      <c r="E21" s="16">
        <v>1.33000004291534</v>
      </c>
      <c r="F21" s="16">
        <v>-1.21000003814697</v>
      </c>
      <c r="G21" s="16">
        <v>25.069999694824201</v>
      </c>
      <c r="H21" s="16">
        <v>-12.6599998474121</v>
      </c>
      <c r="I21" s="16">
        <v>3.5599999427795401</v>
      </c>
      <c r="J21" s="16">
        <v>29.930000305175799</v>
      </c>
      <c r="K21" s="16">
        <v>9.3800001144409197</v>
      </c>
      <c r="L21" s="16">
        <v>-12.920000076293899</v>
      </c>
      <c r="M21" s="16">
        <v>24.030000686645501</v>
      </c>
      <c r="N21" s="16">
        <v>9.8100004196166992</v>
      </c>
      <c r="O21" s="16">
        <v>68.2</v>
      </c>
      <c r="P21" s="16">
        <v>16.8</v>
      </c>
      <c r="Q21" s="16">
        <v>1.72</v>
      </c>
      <c r="R21" s="16">
        <v>2.37</v>
      </c>
      <c r="S21" s="16">
        <v>8.5299999999999994</v>
      </c>
      <c r="T21" s="16">
        <v>8.5299999999999994</v>
      </c>
      <c r="U21" s="16"/>
      <c r="V21" s="16">
        <v>2.8</v>
      </c>
      <c r="W21" s="16"/>
      <c r="X21" s="16">
        <v>3.48</v>
      </c>
      <c r="Y21" s="16"/>
      <c r="Z21" s="16">
        <v>6.55</v>
      </c>
      <c r="AA21" s="16"/>
      <c r="AB21" s="79"/>
      <c r="AC21" s="16"/>
      <c r="AD21" s="16">
        <v>10.57</v>
      </c>
      <c r="AE21" s="80">
        <v>1.0569999999999999</v>
      </c>
      <c r="AF21" s="16"/>
      <c r="AG21" s="80">
        <v>-0.31</v>
      </c>
      <c r="AH21" s="81">
        <v>0.09</v>
      </c>
      <c r="AI21" s="82"/>
      <c r="AJ21" s="82"/>
      <c r="AK21" s="16"/>
      <c r="AL21" s="16"/>
      <c r="AM21" s="16"/>
      <c r="AN21" s="16"/>
      <c r="AO21" s="16"/>
      <c r="AP21" s="16"/>
      <c r="AQ21" s="16"/>
      <c r="AR21" s="16"/>
      <c r="AS21" s="16"/>
      <c r="AT21" s="83"/>
      <c r="AU21" s="82"/>
      <c r="AV21" s="16"/>
      <c r="AW21" s="17"/>
      <c r="AX21" s="80"/>
      <c r="AY21" s="17" t="s">
        <v>102</v>
      </c>
      <c r="AZ21" s="17" t="s">
        <v>103</v>
      </c>
      <c r="BA21" s="17" t="s">
        <v>68</v>
      </c>
      <c r="BB21" s="17" t="s">
        <v>66</v>
      </c>
    </row>
    <row r="22" spans="2:54" x14ac:dyDescent="0.2">
      <c r="B22" s="17" t="s">
        <v>66</v>
      </c>
      <c r="C22" s="17" t="s">
        <v>104</v>
      </c>
      <c r="D22" s="16">
        <v>28.110000610351602</v>
      </c>
      <c r="E22" s="16">
        <v>16.5</v>
      </c>
      <c r="F22" s="16">
        <v>0.20999999344348899</v>
      </c>
      <c r="G22" s="16">
        <v>10.039999961853001</v>
      </c>
      <c r="H22" s="16">
        <v>29.649999618530298</v>
      </c>
      <c r="I22" s="16">
        <v>10.2399997711182</v>
      </c>
      <c r="J22" s="16">
        <v>8.3800001144409197</v>
      </c>
      <c r="K22" s="16">
        <v>14.060000419616699</v>
      </c>
      <c r="L22" s="16">
        <v>22.680000305175799</v>
      </c>
      <c r="M22" s="16">
        <v>-31.930000305175799</v>
      </c>
      <c r="N22" s="16">
        <v>8.8800001144409197</v>
      </c>
      <c r="O22" s="16">
        <v>339.9</v>
      </c>
      <c r="P22" s="16">
        <v>-47.1</v>
      </c>
      <c r="Q22" s="16">
        <v>1.92</v>
      </c>
      <c r="R22" s="16">
        <v>10.96</v>
      </c>
      <c r="S22" s="16">
        <v>28.11</v>
      </c>
      <c r="T22" s="16">
        <v>28.11</v>
      </c>
      <c r="U22" s="16"/>
      <c r="V22" s="16">
        <v>14.36</v>
      </c>
      <c r="W22" s="16"/>
      <c r="X22" s="16">
        <v>16.37</v>
      </c>
      <c r="Y22" s="16"/>
      <c r="Z22" s="16">
        <v>9.2799999999999994</v>
      </c>
      <c r="AA22" s="16"/>
      <c r="AB22" s="79"/>
      <c r="AC22" s="16"/>
      <c r="AD22" s="16">
        <v>10.99</v>
      </c>
      <c r="AE22" s="80">
        <v>1.099</v>
      </c>
      <c r="AF22" s="16"/>
      <c r="AG22" s="80">
        <v>1.05</v>
      </c>
      <c r="AH22" s="81">
        <v>0.92</v>
      </c>
      <c r="AI22" s="82"/>
      <c r="AJ22" s="82"/>
      <c r="AK22" s="16"/>
      <c r="AL22" s="16"/>
      <c r="AM22" s="16"/>
      <c r="AN22" s="16"/>
      <c r="AO22" s="16"/>
      <c r="AP22" s="16"/>
      <c r="AQ22" s="16"/>
      <c r="AR22" s="16"/>
      <c r="AS22" s="16"/>
      <c r="AT22" s="83"/>
      <c r="AU22" s="82"/>
      <c r="AV22" s="16"/>
      <c r="AW22" s="17"/>
      <c r="AX22" s="80"/>
      <c r="AY22" s="17" t="s">
        <v>105</v>
      </c>
      <c r="AZ22" s="17" t="s">
        <v>106</v>
      </c>
      <c r="BA22" s="17" t="s">
        <v>68</v>
      </c>
      <c r="BB22" s="17" t="s">
        <v>66</v>
      </c>
    </row>
    <row r="23" spans="2:54" x14ac:dyDescent="0.2">
      <c r="B23" s="17" t="s">
        <v>66</v>
      </c>
      <c r="C23" s="17" t="s">
        <v>107</v>
      </c>
      <c r="D23" s="16">
        <v>0.86000001430511497</v>
      </c>
      <c r="E23" s="16">
        <v>0.33000001311302202</v>
      </c>
      <c r="F23" s="16">
        <v>5.0000000745058101E-2</v>
      </c>
      <c r="G23" s="16">
        <v>2.9999999329447701E-2</v>
      </c>
      <c r="H23" s="16">
        <v>7.0000000298023196E-2</v>
      </c>
      <c r="I23" s="16">
        <v>0.109999999403954</v>
      </c>
      <c r="J23" s="16">
        <v>0.10000000149011599</v>
      </c>
      <c r="K23" s="16">
        <v>0.129999995231628</v>
      </c>
      <c r="L23" s="16">
        <v>0.20999999344348899</v>
      </c>
      <c r="M23" s="16">
        <v>2.0599999427795401</v>
      </c>
      <c r="N23" s="16">
        <v>5</v>
      </c>
      <c r="O23" s="16">
        <v>1.8</v>
      </c>
      <c r="P23" s="16">
        <v>2.8</v>
      </c>
      <c r="Q23" s="16">
        <v>0.11</v>
      </c>
      <c r="R23" s="16">
        <v>0.28000000000000003</v>
      </c>
      <c r="S23" s="16">
        <v>0.86</v>
      </c>
      <c r="T23" s="16">
        <v>0.86</v>
      </c>
      <c r="U23" s="16"/>
      <c r="V23" s="16">
        <v>0.41</v>
      </c>
      <c r="W23" s="16"/>
      <c r="X23" s="16">
        <v>0.27</v>
      </c>
      <c r="Y23" s="16"/>
      <c r="Z23" s="16">
        <v>0.39</v>
      </c>
      <c r="AA23" s="16"/>
      <c r="AB23" s="79"/>
      <c r="AC23" s="16"/>
      <c r="AD23" s="16">
        <v>0.12</v>
      </c>
      <c r="AE23" s="80">
        <v>1.2E-2</v>
      </c>
      <c r="AF23" s="16"/>
      <c r="AG23" s="80">
        <v>0</v>
      </c>
      <c r="AH23" s="81">
        <v>0.03</v>
      </c>
      <c r="AI23" s="82"/>
      <c r="AJ23" s="82"/>
      <c r="AK23" s="16"/>
      <c r="AL23" s="16"/>
      <c r="AM23" s="16"/>
      <c r="AN23" s="16"/>
      <c r="AO23" s="16"/>
      <c r="AP23" s="16"/>
      <c r="AQ23" s="16"/>
      <c r="AR23" s="16"/>
      <c r="AS23" s="16"/>
      <c r="AT23" s="83"/>
      <c r="AU23" s="82"/>
      <c r="AV23" s="16"/>
      <c r="AW23" s="17"/>
      <c r="AX23" s="80"/>
      <c r="AY23" s="17" t="s">
        <v>108</v>
      </c>
      <c r="AZ23" s="17" t="s">
        <v>109</v>
      </c>
      <c r="BA23" s="17" t="s">
        <v>68</v>
      </c>
      <c r="BB23" s="17" t="s">
        <v>66</v>
      </c>
    </row>
    <row r="24" spans="2:54" x14ac:dyDescent="0.2">
      <c r="B24" s="17" t="s">
        <v>66</v>
      </c>
      <c r="C24" s="17" t="s">
        <v>110</v>
      </c>
      <c r="D24" s="16">
        <v>7.4800000190734899</v>
      </c>
      <c r="E24" s="16">
        <v>17.340000152587901</v>
      </c>
      <c r="F24" s="16">
        <v>-4.5500001907348597</v>
      </c>
      <c r="G24" s="16">
        <v>2.4500000476837198</v>
      </c>
      <c r="H24" s="16">
        <v>7.3800001144409197</v>
      </c>
      <c r="I24" s="16">
        <v>15.439999580383301</v>
      </c>
      <c r="J24" s="16">
        <v>4.5</v>
      </c>
      <c r="K24" s="16">
        <v>15.2399997711182</v>
      </c>
      <c r="L24" s="16">
        <v>56.279998779296903</v>
      </c>
      <c r="M24" s="16">
        <v>-26.209999084472699</v>
      </c>
      <c r="N24" s="16">
        <v>2.1700000762939502</v>
      </c>
      <c r="O24" s="16">
        <v>182.6</v>
      </c>
      <c r="P24" s="16">
        <v>-26.1</v>
      </c>
      <c r="Q24" s="16">
        <v>0.28999999999999998</v>
      </c>
      <c r="R24" s="16">
        <v>0.38</v>
      </c>
      <c r="S24" s="16">
        <v>7.48</v>
      </c>
      <c r="T24" s="16">
        <v>7.48</v>
      </c>
      <c r="U24" s="16"/>
      <c r="V24" s="16">
        <v>6.38</v>
      </c>
      <c r="W24" s="16"/>
      <c r="X24" s="16">
        <v>5.78</v>
      </c>
      <c r="Y24" s="16"/>
      <c r="Z24" s="16">
        <v>7.82</v>
      </c>
      <c r="AA24" s="16"/>
      <c r="AB24" s="79"/>
      <c r="AC24" s="16"/>
      <c r="AD24" s="16">
        <v>5.66</v>
      </c>
      <c r="AE24" s="80">
        <v>0.56599999999999995</v>
      </c>
      <c r="AF24" s="16"/>
      <c r="AG24" s="80">
        <v>0.37</v>
      </c>
      <c r="AH24" s="81">
        <v>0.43</v>
      </c>
      <c r="AI24" s="82"/>
      <c r="AJ24" s="82"/>
      <c r="AK24" s="16"/>
      <c r="AL24" s="16"/>
      <c r="AM24" s="16"/>
      <c r="AN24" s="16"/>
      <c r="AO24" s="16"/>
      <c r="AP24" s="16"/>
      <c r="AQ24" s="16"/>
      <c r="AR24" s="16"/>
      <c r="AS24" s="16"/>
      <c r="AT24" s="83"/>
      <c r="AU24" s="82"/>
      <c r="AV24" s="16"/>
      <c r="AW24" s="17"/>
      <c r="AX24" s="80"/>
      <c r="AY24" s="17" t="s">
        <v>111</v>
      </c>
      <c r="AZ24" s="17" t="s">
        <v>112</v>
      </c>
      <c r="BA24" s="17" t="s">
        <v>68</v>
      </c>
      <c r="BB24" s="17" t="s">
        <v>66</v>
      </c>
    </row>
    <row r="25" spans="2:54" x14ac:dyDescent="0.2">
      <c r="B25" s="17" t="s">
        <v>66</v>
      </c>
      <c r="C25" s="17" t="s">
        <v>113</v>
      </c>
      <c r="D25" s="16">
        <v>6.4800000190734899</v>
      </c>
      <c r="E25" s="16">
        <v>5.96000003814697</v>
      </c>
      <c r="F25" s="16">
        <v>-0.62999999523162797</v>
      </c>
      <c r="G25" s="16">
        <v>7.5100002288818404</v>
      </c>
      <c r="H25" s="16">
        <v>-1.46000003814697</v>
      </c>
      <c r="I25" s="16">
        <v>10.3699998855591</v>
      </c>
      <c r="J25" s="16">
        <v>7.5100002288818404</v>
      </c>
      <c r="K25" s="16">
        <v>9.5200004577636701</v>
      </c>
      <c r="L25" s="16">
        <v>19.7600002288818</v>
      </c>
      <c r="M25" s="16">
        <v>-6.8200001716613796</v>
      </c>
      <c r="N25" s="16">
        <v>4.6399998664856001</v>
      </c>
      <c r="O25" s="16">
        <v>87.1</v>
      </c>
      <c r="P25" s="16">
        <v>-7.2</v>
      </c>
      <c r="Q25" s="16">
        <v>0.85</v>
      </c>
      <c r="R25" s="16">
        <v>1.1200000000000001</v>
      </c>
      <c r="S25" s="16">
        <v>6.48</v>
      </c>
      <c r="T25" s="16">
        <v>6.48</v>
      </c>
      <c r="U25" s="16"/>
      <c r="V25" s="16">
        <v>3.88</v>
      </c>
      <c r="W25" s="16"/>
      <c r="X25" s="16">
        <v>3.5</v>
      </c>
      <c r="Y25" s="16"/>
      <c r="Z25" s="16">
        <v>5.59</v>
      </c>
      <c r="AA25" s="16"/>
      <c r="AB25" s="79"/>
      <c r="AC25" s="16"/>
      <c r="AD25" s="16">
        <v>3.76</v>
      </c>
      <c r="AE25" s="80">
        <v>0.376</v>
      </c>
      <c r="AF25" s="16"/>
      <c r="AG25" s="80">
        <v>0.04</v>
      </c>
      <c r="AH25" s="81">
        <v>0.01</v>
      </c>
      <c r="AI25" s="82"/>
      <c r="AJ25" s="82"/>
      <c r="AK25" s="16"/>
      <c r="AL25" s="16"/>
      <c r="AM25" s="16"/>
      <c r="AN25" s="16"/>
      <c r="AO25" s="16"/>
      <c r="AP25" s="16"/>
      <c r="AQ25" s="16"/>
      <c r="AR25" s="16"/>
      <c r="AS25" s="16"/>
      <c r="AT25" s="83"/>
      <c r="AU25" s="82"/>
      <c r="AV25" s="16"/>
      <c r="AW25" s="17"/>
      <c r="AX25" s="80"/>
      <c r="AY25" s="17" t="s">
        <v>114</v>
      </c>
      <c r="AZ25" s="17" t="s">
        <v>115</v>
      </c>
      <c r="BA25" s="17" t="s">
        <v>68</v>
      </c>
      <c r="BB25" s="17" t="s">
        <v>66</v>
      </c>
    </row>
    <row r="26" spans="2:54" x14ac:dyDescent="0.2">
      <c r="B26" s="17" t="s">
        <v>66</v>
      </c>
      <c r="C26" s="17" t="s">
        <v>116</v>
      </c>
      <c r="D26" s="16">
        <v>25.620000839233398</v>
      </c>
      <c r="E26" s="16">
        <v>1.5099999904632599</v>
      </c>
      <c r="F26" s="16">
        <v>-0.38999998569488498</v>
      </c>
      <c r="G26" s="16">
        <v>-4.4800000190734899</v>
      </c>
      <c r="H26" s="16">
        <v>23.290000915527301</v>
      </c>
      <c r="I26" s="16">
        <v>17.899999618530298</v>
      </c>
      <c r="J26" s="16">
        <v>-11.7299995422363</v>
      </c>
      <c r="K26" s="16">
        <v>8.2100000381469709</v>
      </c>
      <c r="L26" s="16">
        <v>32.459999084472699</v>
      </c>
      <c r="M26" s="16">
        <v>-43.060001373291001</v>
      </c>
      <c r="N26" s="16">
        <v>11.6300001144409</v>
      </c>
      <c r="O26" s="16">
        <v>175.5</v>
      </c>
      <c r="P26" s="16">
        <v>-56.3</v>
      </c>
      <c r="Q26" s="16">
        <v>1.62</v>
      </c>
      <c r="R26" s="16">
        <v>4.2699999999999996</v>
      </c>
      <c r="S26" s="16">
        <v>25.62</v>
      </c>
      <c r="T26" s="16">
        <v>25.62</v>
      </c>
      <c r="U26" s="16"/>
      <c r="V26" s="16">
        <v>8.3000000000000007</v>
      </c>
      <c r="W26" s="16"/>
      <c r="X26" s="16">
        <v>8.39</v>
      </c>
      <c r="Y26" s="16"/>
      <c r="Z26" s="16">
        <v>2.42</v>
      </c>
      <c r="AA26" s="16"/>
      <c r="AB26" s="79"/>
      <c r="AC26" s="16"/>
      <c r="AD26" s="16">
        <v>12.02</v>
      </c>
      <c r="AE26" s="80">
        <v>1.202</v>
      </c>
      <c r="AF26" s="16"/>
      <c r="AG26" s="80">
        <v>0.98</v>
      </c>
      <c r="AH26" s="81">
        <v>0.67</v>
      </c>
      <c r="AI26" s="82"/>
      <c r="AJ26" s="82"/>
      <c r="AK26" s="16"/>
      <c r="AL26" s="16"/>
      <c r="AM26" s="16"/>
      <c r="AN26" s="16"/>
      <c r="AO26" s="16"/>
      <c r="AP26" s="16"/>
      <c r="AQ26" s="16"/>
      <c r="AR26" s="16"/>
      <c r="AS26" s="16"/>
      <c r="AT26" s="83"/>
      <c r="AU26" s="82"/>
      <c r="AV26" s="16"/>
      <c r="AW26" s="17"/>
      <c r="AX26" s="80"/>
      <c r="AY26" s="17" t="s">
        <v>117</v>
      </c>
      <c r="AZ26" s="17" t="s">
        <v>118</v>
      </c>
      <c r="BA26" s="17" t="s">
        <v>68</v>
      </c>
      <c r="BB26" s="17" t="s">
        <v>66</v>
      </c>
    </row>
    <row r="27" spans="2:54" x14ac:dyDescent="0.2">
      <c r="B27" s="17" t="s">
        <v>66</v>
      </c>
      <c r="C27" s="17" t="s">
        <v>119</v>
      </c>
      <c r="D27" s="16">
        <v>26.2399997711182</v>
      </c>
      <c r="E27" s="16">
        <v>0.21999999880790699</v>
      </c>
      <c r="F27" s="16">
        <v>-2.3399999141693102</v>
      </c>
      <c r="G27" s="16">
        <v>-5.6799998283386204</v>
      </c>
      <c r="H27" s="16">
        <v>25.959999084472699</v>
      </c>
      <c r="I27" s="16">
        <v>19.930000305175799</v>
      </c>
      <c r="J27" s="16">
        <v>-10.5</v>
      </c>
      <c r="K27" s="16">
        <v>4.4899997711181596</v>
      </c>
      <c r="L27" s="16">
        <v>36.810001373291001</v>
      </c>
      <c r="M27" s="16">
        <v>-46.080001831054702</v>
      </c>
      <c r="N27" s="16">
        <v>14.3900003433228</v>
      </c>
      <c r="O27" s="16">
        <v>181.6</v>
      </c>
      <c r="P27" s="16">
        <v>-58.9</v>
      </c>
      <c r="Q27" s="16">
        <v>1.52</v>
      </c>
      <c r="R27" s="16">
        <v>2.2599999999999998</v>
      </c>
      <c r="S27" s="16">
        <v>26.24</v>
      </c>
      <c r="T27" s="16">
        <v>26.24</v>
      </c>
      <c r="U27" s="16"/>
      <c r="V27" s="16">
        <v>7.31</v>
      </c>
      <c r="W27" s="16"/>
      <c r="X27" s="16">
        <v>7.98</v>
      </c>
      <c r="Y27" s="16"/>
      <c r="Z27" s="16">
        <v>1.96</v>
      </c>
      <c r="AA27" s="16"/>
      <c r="AB27" s="79"/>
      <c r="AC27" s="16"/>
      <c r="AD27" s="16">
        <v>12.6</v>
      </c>
      <c r="AE27" s="80">
        <v>1.26</v>
      </c>
      <c r="AF27" s="16"/>
      <c r="AG27" s="80">
        <v>0.97</v>
      </c>
      <c r="AH27" s="81">
        <v>0.6</v>
      </c>
      <c r="AI27" s="82"/>
      <c r="AJ27" s="82"/>
      <c r="AK27" s="16"/>
      <c r="AL27" s="16"/>
      <c r="AM27" s="16"/>
      <c r="AN27" s="16"/>
      <c r="AO27" s="16"/>
      <c r="AP27" s="16"/>
      <c r="AQ27" s="16"/>
      <c r="AR27" s="16"/>
      <c r="AS27" s="16"/>
      <c r="AT27" s="83"/>
      <c r="AU27" s="82"/>
      <c r="AV27" s="16"/>
      <c r="AW27" s="17"/>
      <c r="AX27" s="80"/>
      <c r="AY27" s="17" t="s">
        <v>120</v>
      </c>
      <c r="AZ27" s="17" t="s">
        <v>121</v>
      </c>
      <c r="BA27" s="17" t="s">
        <v>68</v>
      </c>
      <c r="BB27" s="17" t="s">
        <v>66</v>
      </c>
    </row>
    <row r="28" spans="2:54" x14ac:dyDescent="0.2">
      <c r="B28" s="17" t="s">
        <v>66</v>
      </c>
      <c r="C28" s="17" t="s">
        <v>122</v>
      </c>
      <c r="D28" s="16">
        <v>26.2399997711182</v>
      </c>
      <c r="E28" s="16">
        <v>2.6199998855590798</v>
      </c>
      <c r="F28" s="16">
        <v>7.0199999809265101</v>
      </c>
      <c r="G28" s="16">
        <v>-2.3299999237060498</v>
      </c>
      <c r="H28" s="16">
        <v>23.409999847412099</v>
      </c>
      <c r="I28" s="16">
        <v>11.9700002670288</v>
      </c>
      <c r="J28" s="16">
        <v>-14.6199998855591</v>
      </c>
      <c r="K28" s="16">
        <v>16.590000152587901</v>
      </c>
      <c r="L28" s="16">
        <v>12.7600002288818</v>
      </c>
      <c r="M28" s="16">
        <v>-32.279998779296903</v>
      </c>
      <c r="N28" s="16">
        <v>0.28999999165535001</v>
      </c>
      <c r="O28" s="16">
        <v>153.80000000000001</v>
      </c>
      <c r="P28" s="16">
        <v>-47</v>
      </c>
      <c r="Q28" s="16">
        <v>0.97</v>
      </c>
      <c r="R28" s="16">
        <v>8.35</v>
      </c>
      <c r="S28" s="16">
        <v>26.24</v>
      </c>
      <c r="T28" s="16">
        <v>26.24</v>
      </c>
      <c r="U28" s="16"/>
      <c r="V28" s="16">
        <v>11.51</v>
      </c>
      <c r="W28" s="16"/>
      <c r="X28" s="16">
        <v>10.82</v>
      </c>
      <c r="Y28" s="16"/>
      <c r="Z28" s="16">
        <v>3.58</v>
      </c>
      <c r="AA28" s="16"/>
      <c r="AB28" s="79"/>
      <c r="AC28" s="16"/>
      <c r="AD28" s="16">
        <v>12.44</v>
      </c>
      <c r="AE28" s="80">
        <v>1.244</v>
      </c>
      <c r="AF28" s="16"/>
      <c r="AG28" s="80">
        <v>0.93</v>
      </c>
      <c r="AH28" s="81">
        <v>0.56999999999999995</v>
      </c>
      <c r="AI28" s="82"/>
      <c r="AJ28" s="82"/>
      <c r="AK28" s="16"/>
      <c r="AL28" s="16"/>
      <c r="AM28" s="16"/>
      <c r="AN28" s="16"/>
      <c r="AO28" s="16"/>
      <c r="AP28" s="16"/>
      <c r="AQ28" s="16"/>
      <c r="AR28" s="16"/>
      <c r="AS28" s="16"/>
      <c r="AT28" s="83"/>
      <c r="AU28" s="82"/>
      <c r="AV28" s="16"/>
      <c r="AW28" s="17"/>
      <c r="AX28" s="80"/>
      <c r="AY28" s="17" t="s">
        <v>123</v>
      </c>
      <c r="AZ28" s="17" t="s">
        <v>124</v>
      </c>
      <c r="BA28" s="17" t="s">
        <v>68</v>
      </c>
      <c r="BB28" s="17" t="s">
        <v>66</v>
      </c>
    </row>
    <row r="29" spans="2:54" x14ac:dyDescent="0.2">
      <c r="B29" s="17" t="s">
        <v>66</v>
      </c>
      <c r="C29" s="17" t="s">
        <v>125</v>
      </c>
      <c r="D29" s="16">
        <v>24.959999084472699</v>
      </c>
      <c r="E29" s="16">
        <v>4.46000003814697</v>
      </c>
      <c r="F29" s="16">
        <v>3.21000003814697</v>
      </c>
      <c r="G29" s="16">
        <v>-2.4700000286102299</v>
      </c>
      <c r="H29" s="16">
        <v>18.430000305175799</v>
      </c>
      <c r="I29" s="16">
        <v>14.6000003814697</v>
      </c>
      <c r="J29" s="16">
        <v>-13.6099996566772</v>
      </c>
      <c r="K29" s="16">
        <v>16.079999923706101</v>
      </c>
      <c r="L29" s="16">
        <v>24.340000152587901</v>
      </c>
      <c r="M29" s="16">
        <v>-36.169998168945298</v>
      </c>
      <c r="N29" s="16">
        <v>5.6100001335143999</v>
      </c>
      <c r="O29" s="16">
        <v>168.2</v>
      </c>
      <c r="P29" s="16">
        <v>-50.6</v>
      </c>
      <c r="Q29" s="16">
        <v>1.72</v>
      </c>
      <c r="R29" s="16">
        <v>8.02</v>
      </c>
      <c r="S29" s="16">
        <v>24.96</v>
      </c>
      <c r="T29" s="16">
        <v>24.96</v>
      </c>
      <c r="U29" s="16"/>
      <c r="V29" s="16">
        <v>10.45</v>
      </c>
      <c r="W29" s="16"/>
      <c r="X29" s="16">
        <v>9.25</v>
      </c>
      <c r="Y29" s="16"/>
      <c r="Z29" s="16">
        <v>3.56</v>
      </c>
      <c r="AA29" s="16"/>
      <c r="AB29" s="79"/>
      <c r="AC29" s="16"/>
      <c r="AD29" s="16">
        <v>12.51</v>
      </c>
      <c r="AE29" s="80">
        <v>1.2509999999999999</v>
      </c>
      <c r="AF29" s="16"/>
      <c r="AG29" s="80">
        <v>1</v>
      </c>
      <c r="AH29" s="81">
        <v>0.64</v>
      </c>
      <c r="AI29" s="82"/>
      <c r="AJ29" s="82"/>
      <c r="AK29" s="16"/>
      <c r="AL29" s="16"/>
      <c r="AM29" s="16"/>
      <c r="AN29" s="16"/>
      <c r="AO29" s="16"/>
      <c r="AP29" s="16"/>
      <c r="AQ29" s="16"/>
      <c r="AR29" s="16"/>
      <c r="AS29" s="16"/>
      <c r="AT29" s="83"/>
      <c r="AU29" s="82"/>
      <c r="AV29" s="16"/>
      <c r="AW29" s="17"/>
      <c r="AX29" s="80"/>
      <c r="AY29" s="17" t="s">
        <v>126</v>
      </c>
      <c r="AZ29" s="17" t="s">
        <v>127</v>
      </c>
      <c r="BA29" s="17" t="s">
        <v>68</v>
      </c>
      <c r="BB29" s="17" t="s">
        <v>66</v>
      </c>
    </row>
    <row r="30" spans="2:54" x14ac:dyDescent="0.2">
      <c r="B30" s="17" t="s">
        <v>66</v>
      </c>
      <c r="C30" s="17" t="s">
        <v>128</v>
      </c>
      <c r="D30" s="16">
        <v>23.069999694824201</v>
      </c>
      <c r="E30" s="16">
        <v>8.1499996185302699</v>
      </c>
      <c r="F30" s="16">
        <v>-0.31999999284744302</v>
      </c>
      <c r="G30" s="16">
        <v>5.5</v>
      </c>
      <c r="H30" s="16">
        <v>27.370000839233398</v>
      </c>
      <c r="I30" s="16">
        <v>16.540000915527301</v>
      </c>
      <c r="J30" s="16">
        <v>-5.0199999809265101</v>
      </c>
      <c r="K30" s="16">
        <v>12.3400001525879</v>
      </c>
      <c r="L30" s="16">
        <v>30.790000915527301</v>
      </c>
      <c r="M30" s="16">
        <v>-40.330001831054702</v>
      </c>
      <c r="N30" s="16">
        <v>9.5699996948242205</v>
      </c>
      <c r="O30" s="16">
        <v>253.6</v>
      </c>
      <c r="P30" s="16">
        <v>-53.6</v>
      </c>
      <c r="Q30" s="16">
        <v>1.38</v>
      </c>
      <c r="R30" s="16">
        <v>5.62</v>
      </c>
      <c r="S30" s="16">
        <v>23.07</v>
      </c>
      <c r="T30" s="16">
        <v>23.07</v>
      </c>
      <c r="U30" s="16"/>
      <c r="V30" s="16">
        <v>9.8800000000000008</v>
      </c>
      <c r="W30" s="16"/>
      <c r="X30" s="16">
        <v>12.26</v>
      </c>
      <c r="Y30" s="16"/>
      <c r="Z30" s="16">
        <v>5.63</v>
      </c>
      <c r="AA30" s="16"/>
      <c r="AB30" s="79"/>
      <c r="AC30" s="16"/>
      <c r="AD30" s="16">
        <v>10.39</v>
      </c>
      <c r="AE30" s="80">
        <v>1.0389999999999999</v>
      </c>
      <c r="AF30" s="16"/>
      <c r="AG30" s="80">
        <v>0.99</v>
      </c>
      <c r="AH30" s="81">
        <v>0.93</v>
      </c>
      <c r="AI30" s="82"/>
      <c r="AJ30" s="82"/>
      <c r="AK30" s="16"/>
      <c r="AL30" s="16"/>
      <c r="AM30" s="16"/>
      <c r="AN30" s="16"/>
      <c r="AO30" s="16"/>
      <c r="AP30" s="16"/>
      <c r="AQ30" s="16"/>
      <c r="AR30" s="16"/>
      <c r="AS30" s="16"/>
      <c r="AT30" s="83"/>
      <c r="AU30" s="82"/>
      <c r="AV30" s="16"/>
      <c r="AW30" s="17"/>
      <c r="AX30" s="80"/>
      <c r="AY30" s="17" t="s">
        <v>129</v>
      </c>
      <c r="AZ30" s="17" t="s">
        <v>130</v>
      </c>
      <c r="BA30" s="17" t="s">
        <v>68</v>
      </c>
      <c r="BB30" s="17" t="s">
        <v>66</v>
      </c>
    </row>
    <row r="31" spans="2:54" x14ac:dyDescent="0.2">
      <c r="B31" s="17" t="s">
        <v>66</v>
      </c>
      <c r="C31" s="17" t="s">
        <v>131</v>
      </c>
      <c r="D31" s="16">
        <v>30.209999084472699</v>
      </c>
      <c r="E31" s="16">
        <v>7.0799999237060502</v>
      </c>
      <c r="F31" s="16">
        <v>5.6700000762939498</v>
      </c>
      <c r="G31" s="16">
        <v>13.050000190734901</v>
      </c>
      <c r="H31" s="16">
        <v>33.4799995422363</v>
      </c>
      <c r="I31" s="16">
        <v>15.2600002288818</v>
      </c>
      <c r="J31" s="16">
        <v>2.6400001049041699</v>
      </c>
      <c r="K31" s="16">
        <v>16.709999084472699</v>
      </c>
      <c r="L31" s="16">
        <v>37.209999084472699</v>
      </c>
      <c r="M31" s="16">
        <v>-38.439998626708999</v>
      </c>
      <c r="N31" s="16">
        <v>11.810000419616699</v>
      </c>
      <c r="O31" s="16">
        <v>378.4</v>
      </c>
      <c r="P31" s="16">
        <v>-47.9</v>
      </c>
      <c r="Q31" s="16">
        <v>0.78</v>
      </c>
      <c r="R31" s="16">
        <v>7.86</v>
      </c>
      <c r="S31" s="16">
        <v>30.21</v>
      </c>
      <c r="T31" s="16">
        <v>30.21</v>
      </c>
      <c r="U31" s="16"/>
      <c r="V31" s="16">
        <v>13.79</v>
      </c>
      <c r="W31" s="16"/>
      <c r="X31" s="16">
        <v>17.329999999999998</v>
      </c>
      <c r="Y31" s="16"/>
      <c r="Z31" s="16">
        <v>10</v>
      </c>
      <c r="AA31" s="16"/>
      <c r="AB31" s="79"/>
      <c r="AC31" s="16"/>
      <c r="AD31" s="16">
        <v>10.69</v>
      </c>
      <c r="AE31" s="80">
        <v>1.069</v>
      </c>
      <c r="AF31" s="16"/>
      <c r="AG31" s="80">
        <v>1.02</v>
      </c>
      <c r="AH31" s="81">
        <v>0.93</v>
      </c>
      <c r="AI31" s="82"/>
      <c r="AJ31" s="82"/>
      <c r="AK31" s="16"/>
      <c r="AL31" s="16"/>
      <c r="AM31" s="16"/>
      <c r="AN31" s="16"/>
      <c r="AO31" s="16"/>
      <c r="AP31" s="16"/>
      <c r="AQ31" s="16"/>
      <c r="AR31" s="16"/>
      <c r="AS31" s="16"/>
      <c r="AT31" s="83"/>
      <c r="AU31" s="82"/>
      <c r="AV31" s="16"/>
      <c r="AW31" s="17"/>
      <c r="AX31" s="80"/>
      <c r="AY31" s="17" t="s">
        <v>132</v>
      </c>
      <c r="AZ31" s="17" t="s">
        <v>133</v>
      </c>
      <c r="BA31" s="17" t="s">
        <v>68</v>
      </c>
      <c r="BB31" s="17" t="s">
        <v>66</v>
      </c>
    </row>
    <row r="32" spans="2:54" x14ac:dyDescent="0.2">
      <c r="B32" s="17" t="s">
        <v>66</v>
      </c>
      <c r="C32" s="17" t="s">
        <v>134</v>
      </c>
      <c r="D32" s="16">
        <v>21.690000534057599</v>
      </c>
      <c r="E32" s="16">
        <v>12.050000190734901</v>
      </c>
      <c r="F32" s="16">
        <v>0.92000001668930098</v>
      </c>
      <c r="G32" s="16">
        <v>13.2399997711182</v>
      </c>
      <c r="H32" s="16">
        <v>33.110000610351598</v>
      </c>
      <c r="I32" s="16">
        <v>16.420000076293899</v>
      </c>
      <c r="J32" s="16">
        <v>1.5</v>
      </c>
      <c r="K32" s="16">
        <v>16.100000381469702</v>
      </c>
      <c r="L32" s="16">
        <v>28.430000305175799</v>
      </c>
      <c r="M32" s="16">
        <v>-37.599998474121101</v>
      </c>
      <c r="N32" s="16">
        <v>5.7699999809265101</v>
      </c>
      <c r="O32" s="16">
        <v>343.8</v>
      </c>
      <c r="P32" s="16">
        <v>-51.1</v>
      </c>
      <c r="Q32" s="16">
        <v>1.1100000000000001</v>
      </c>
      <c r="R32" s="16">
        <v>6.59</v>
      </c>
      <c r="S32" s="16">
        <v>21.69</v>
      </c>
      <c r="T32" s="16">
        <v>21.69</v>
      </c>
      <c r="U32" s="16"/>
      <c r="V32" s="16">
        <v>11.23</v>
      </c>
      <c r="W32" s="16"/>
      <c r="X32" s="16">
        <v>15.71</v>
      </c>
      <c r="Y32" s="16"/>
      <c r="Z32" s="16">
        <v>8.59</v>
      </c>
      <c r="AA32" s="16"/>
      <c r="AB32" s="79"/>
      <c r="AC32" s="16"/>
      <c r="AD32" s="16">
        <v>10.11</v>
      </c>
      <c r="AE32" s="80">
        <v>1.0109999999999999</v>
      </c>
      <c r="AF32" s="16"/>
      <c r="AG32" s="80">
        <v>1</v>
      </c>
      <c r="AH32" s="81">
        <v>1</v>
      </c>
      <c r="AI32" s="82"/>
      <c r="AJ32" s="82"/>
      <c r="AK32" s="16"/>
      <c r="AL32" s="16"/>
      <c r="AM32" s="16"/>
      <c r="AN32" s="16"/>
      <c r="AO32" s="16"/>
      <c r="AP32" s="16"/>
      <c r="AQ32" s="16"/>
      <c r="AR32" s="16"/>
      <c r="AS32" s="16"/>
      <c r="AT32" s="83"/>
      <c r="AU32" s="82"/>
      <c r="AV32" s="16"/>
      <c r="AW32" s="17"/>
      <c r="AX32" s="80"/>
      <c r="AY32" s="17" t="s">
        <v>135</v>
      </c>
      <c r="AZ32" s="17" t="s">
        <v>136</v>
      </c>
      <c r="BA32" s="17" t="s">
        <v>68</v>
      </c>
      <c r="BB32" s="17" t="s">
        <v>66</v>
      </c>
    </row>
    <row r="33" spans="2:54" x14ac:dyDescent="0.2">
      <c r="B33" s="17" t="s">
        <v>66</v>
      </c>
      <c r="C33" s="17" t="s">
        <v>137</v>
      </c>
      <c r="D33" s="16">
        <v>13.6599998474121</v>
      </c>
      <c r="E33" s="16">
        <v>17.340000152587901</v>
      </c>
      <c r="F33" s="16">
        <v>-3.8299999237060498</v>
      </c>
      <c r="G33" s="16">
        <v>13.449999809265099</v>
      </c>
      <c r="H33" s="16">
        <v>32.529998779296903</v>
      </c>
      <c r="I33" s="16">
        <v>17.5100002288818</v>
      </c>
      <c r="J33" s="16">
        <v>0.38999998569488498</v>
      </c>
      <c r="K33" s="16">
        <v>15.5100002288818</v>
      </c>
      <c r="L33" s="16">
        <v>19.690000534057599</v>
      </c>
      <c r="M33" s="16">
        <v>-36.849998474121101</v>
      </c>
      <c r="N33" s="16">
        <v>-0.17000000178813901</v>
      </c>
      <c r="O33" s="16">
        <v>310.10000000000002</v>
      </c>
      <c r="P33" s="16">
        <v>-54.3</v>
      </c>
      <c r="Q33" s="16">
        <v>1.46</v>
      </c>
      <c r="R33" s="16">
        <v>5.33</v>
      </c>
      <c r="S33" s="16">
        <v>13.66</v>
      </c>
      <c r="T33" s="16">
        <v>13.66</v>
      </c>
      <c r="U33" s="16"/>
      <c r="V33" s="16">
        <v>8.65</v>
      </c>
      <c r="W33" s="16"/>
      <c r="X33" s="16">
        <v>14.04</v>
      </c>
      <c r="Y33" s="16"/>
      <c r="Z33" s="16">
        <v>7.1</v>
      </c>
      <c r="AA33" s="16"/>
      <c r="AB33" s="79"/>
      <c r="AC33" s="16"/>
      <c r="AD33" s="16">
        <v>10.34</v>
      </c>
      <c r="AE33" s="80">
        <v>1.034</v>
      </c>
      <c r="AF33" s="16"/>
      <c r="AG33" s="80">
        <v>0.98</v>
      </c>
      <c r="AH33" s="81">
        <v>0.91</v>
      </c>
      <c r="AI33" s="82"/>
      <c r="AJ33" s="82"/>
      <c r="AK33" s="16"/>
      <c r="AL33" s="16"/>
      <c r="AM33" s="16"/>
      <c r="AN33" s="16"/>
      <c r="AO33" s="16"/>
      <c r="AP33" s="16"/>
      <c r="AQ33" s="16"/>
      <c r="AR33" s="16"/>
      <c r="AS33" s="16"/>
      <c r="AT33" s="83"/>
      <c r="AU33" s="82"/>
      <c r="AV33" s="16"/>
      <c r="AW33" s="17"/>
      <c r="AX33" s="80"/>
      <c r="AY33" s="17" t="s">
        <v>138</v>
      </c>
      <c r="AZ33" s="17" t="s">
        <v>139</v>
      </c>
      <c r="BA33" s="17" t="s">
        <v>68</v>
      </c>
      <c r="BB33" s="17" t="s">
        <v>66</v>
      </c>
    </row>
    <row r="34" spans="2:54" x14ac:dyDescent="0.2">
      <c r="B34" s="17" t="s">
        <v>66</v>
      </c>
      <c r="C34" s="17" t="s">
        <v>140</v>
      </c>
      <c r="D34" s="16">
        <v>22.170000076293899</v>
      </c>
      <c r="E34" s="16">
        <v>11.319999694824199</v>
      </c>
      <c r="F34" s="16">
        <v>-1.37999999523163</v>
      </c>
      <c r="G34" s="16">
        <v>5.5999999046325701</v>
      </c>
      <c r="H34" s="16">
        <v>43.299999237060497</v>
      </c>
      <c r="I34" s="16">
        <v>14.5900001525879</v>
      </c>
      <c r="J34" s="16">
        <v>-2.9100000858306898</v>
      </c>
      <c r="K34" s="16">
        <v>29.090000152587901</v>
      </c>
      <c r="L34" s="16">
        <v>34.470001220703097</v>
      </c>
      <c r="M34" s="16">
        <v>-38.540000915527301</v>
      </c>
      <c r="N34" s="16">
        <v>7.0500001907348597</v>
      </c>
      <c r="O34" s="16">
        <v>373.2</v>
      </c>
      <c r="P34" s="16">
        <v>-52.3</v>
      </c>
      <c r="Q34" s="16">
        <v>0.12</v>
      </c>
      <c r="R34" s="16">
        <v>4.59</v>
      </c>
      <c r="S34" s="16">
        <v>22.17</v>
      </c>
      <c r="T34" s="16">
        <v>22.17</v>
      </c>
      <c r="U34" s="16"/>
      <c r="V34" s="16">
        <v>10.28</v>
      </c>
      <c r="W34" s="16"/>
      <c r="X34" s="16">
        <v>15.21</v>
      </c>
      <c r="Y34" s="16"/>
      <c r="Z34" s="16">
        <v>9.19</v>
      </c>
      <c r="AA34" s="16"/>
      <c r="AB34" s="79"/>
      <c r="AC34" s="16"/>
      <c r="AD34" s="16">
        <v>14.8</v>
      </c>
      <c r="AE34" s="80">
        <v>1.48</v>
      </c>
      <c r="AF34" s="16"/>
      <c r="AG34" s="80">
        <v>1.2</v>
      </c>
      <c r="AH34" s="81">
        <v>0.67</v>
      </c>
      <c r="AI34" s="82"/>
      <c r="AJ34" s="82"/>
      <c r="AK34" s="16"/>
      <c r="AL34" s="16"/>
      <c r="AM34" s="16"/>
      <c r="AN34" s="16"/>
      <c r="AO34" s="16"/>
      <c r="AP34" s="16"/>
      <c r="AQ34" s="16"/>
      <c r="AR34" s="16"/>
      <c r="AS34" s="16"/>
      <c r="AT34" s="83"/>
      <c r="AU34" s="82"/>
      <c r="AV34" s="16"/>
      <c r="AW34" s="17"/>
      <c r="AX34" s="80"/>
      <c r="AY34" s="17" t="s">
        <v>141</v>
      </c>
      <c r="AZ34" s="17" t="s">
        <v>142</v>
      </c>
      <c r="BA34" s="17" t="s">
        <v>68</v>
      </c>
      <c r="BB34" s="17" t="s">
        <v>66</v>
      </c>
    </row>
    <row r="35" spans="2:54" x14ac:dyDescent="0.2">
      <c r="B35" s="17" t="s">
        <v>66</v>
      </c>
      <c r="C35" s="17" t="s">
        <v>143</v>
      </c>
      <c r="D35" s="16">
        <v>14.6499996185303</v>
      </c>
      <c r="E35" s="16">
        <v>21.309999465942401</v>
      </c>
      <c r="F35" s="16">
        <v>-4.4099998474121103</v>
      </c>
      <c r="G35" s="16">
        <v>4.8899998664856001</v>
      </c>
      <c r="H35" s="16">
        <v>38.819999694824197</v>
      </c>
      <c r="I35" s="16">
        <v>16.350000381469702</v>
      </c>
      <c r="J35" s="16">
        <v>-4.1799998283386204</v>
      </c>
      <c r="K35" s="16">
        <v>26.850000381469702</v>
      </c>
      <c r="L35" s="16">
        <v>27.170000076293899</v>
      </c>
      <c r="M35" s="16">
        <v>-33.790000915527301</v>
      </c>
      <c r="N35" s="16">
        <v>-1.5700000524520901</v>
      </c>
      <c r="O35" s="16">
        <v>345.9</v>
      </c>
      <c r="P35" s="16">
        <v>-52</v>
      </c>
      <c r="Q35" s="16">
        <v>-0.4</v>
      </c>
      <c r="R35" s="16">
        <v>3.34</v>
      </c>
      <c r="S35" s="16">
        <v>14.65</v>
      </c>
      <c r="T35" s="16">
        <v>14.65</v>
      </c>
      <c r="U35" s="16"/>
      <c r="V35" s="16">
        <v>9.9600000000000009</v>
      </c>
      <c r="W35" s="16"/>
      <c r="X35" s="16">
        <v>14.12</v>
      </c>
      <c r="Y35" s="16"/>
      <c r="Z35" s="16">
        <v>8.7100000000000009</v>
      </c>
      <c r="AA35" s="16"/>
      <c r="AB35" s="79"/>
      <c r="AC35" s="16"/>
      <c r="AD35" s="16">
        <v>14.11</v>
      </c>
      <c r="AE35" s="80">
        <v>1.411</v>
      </c>
      <c r="AF35" s="16"/>
      <c r="AG35" s="80">
        <v>1.1100000000000001</v>
      </c>
      <c r="AH35" s="81">
        <v>0.63</v>
      </c>
      <c r="AI35" s="82"/>
      <c r="AJ35" s="82"/>
      <c r="AK35" s="16"/>
      <c r="AL35" s="16"/>
      <c r="AM35" s="16"/>
      <c r="AN35" s="16"/>
      <c r="AO35" s="16"/>
      <c r="AP35" s="16"/>
      <c r="AQ35" s="16"/>
      <c r="AR35" s="16"/>
      <c r="AS35" s="16"/>
      <c r="AT35" s="83"/>
      <c r="AU35" s="82"/>
      <c r="AV35" s="16"/>
      <c r="AW35" s="17"/>
      <c r="AX35" s="80"/>
      <c r="AY35" s="17" t="s">
        <v>144</v>
      </c>
      <c r="AZ35" s="17" t="s">
        <v>145</v>
      </c>
      <c r="BA35" s="17" t="s">
        <v>68</v>
      </c>
      <c r="BB35" s="17" t="s">
        <v>66</v>
      </c>
    </row>
    <row r="36" spans="2:54" x14ac:dyDescent="0.2">
      <c r="B36" s="17" t="s">
        <v>66</v>
      </c>
      <c r="C36" s="17" t="s">
        <v>146</v>
      </c>
      <c r="D36" s="16">
        <v>7.8400001525878897</v>
      </c>
      <c r="E36" s="16">
        <v>31.7399997711182</v>
      </c>
      <c r="F36" s="16">
        <v>-7.4699997901916504</v>
      </c>
      <c r="G36" s="16">
        <v>4.2199997901916504</v>
      </c>
      <c r="H36" s="16">
        <v>34.5200004577637</v>
      </c>
      <c r="I36" s="16">
        <v>18.049999237060501</v>
      </c>
      <c r="J36" s="16">
        <v>-5.5</v>
      </c>
      <c r="K36" s="16">
        <v>24.5</v>
      </c>
      <c r="L36" s="16">
        <v>20.579999923706101</v>
      </c>
      <c r="M36" s="16">
        <v>-28.920000076293899</v>
      </c>
      <c r="N36" s="16">
        <v>-9.7799997329711896</v>
      </c>
      <c r="O36" s="16">
        <v>318.10000000000002</v>
      </c>
      <c r="P36" s="16">
        <v>-51.8</v>
      </c>
      <c r="Q36" s="16">
        <v>-0.95</v>
      </c>
      <c r="R36" s="16">
        <v>2.0499999999999998</v>
      </c>
      <c r="S36" s="16">
        <v>7.84</v>
      </c>
      <c r="T36" s="16">
        <v>7.84</v>
      </c>
      <c r="U36" s="16"/>
      <c r="V36" s="16">
        <v>9.5500000000000007</v>
      </c>
      <c r="W36" s="16"/>
      <c r="X36" s="16">
        <v>13.01</v>
      </c>
      <c r="Y36" s="16"/>
      <c r="Z36" s="16">
        <v>8.17</v>
      </c>
      <c r="AA36" s="16"/>
      <c r="AB36" s="79"/>
      <c r="AC36" s="16"/>
      <c r="AD36" s="16">
        <v>14.17</v>
      </c>
      <c r="AE36" s="80">
        <v>1.417</v>
      </c>
      <c r="AF36" s="16"/>
      <c r="AG36" s="80">
        <v>1.01</v>
      </c>
      <c r="AH36" s="81">
        <v>0.51</v>
      </c>
      <c r="AI36" s="82"/>
      <c r="AJ36" s="82"/>
      <c r="AK36" s="16"/>
      <c r="AL36" s="16"/>
      <c r="AM36" s="16"/>
      <c r="AN36" s="16"/>
      <c r="AO36" s="16"/>
      <c r="AP36" s="16"/>
      <c r="AQ36" s="16"/>
      <c r="AR36" s="16"/>
      <c r="AS36" s="16"/>
      <c r="AT36" s="83"/>
      <c r="AU36" s="82"/>
      <c r="AV36" s="16"/>
      <c r="AW36" s="17"/>
      <c r="AX36" s="80"/>
      <c r="AY36" s="17" t="s">
        <v>147</v>
      </c>
      <c r="AZ36" s="17" t="s">
        <v>148</v>
      </c>
      <c r="BA36" s="17" t="s">
        <v>68</v>
      </c>
      <c r="BB36" s="17" t="s">
        <v>66</v>
      </c>
    </row>
    <row r="37" spans="2:54" x14ac:dyDescent="0.2">
      <c r="B37" s="17" t="s">
        <v>66</v>
      </c>
      <c r="C37" s="17" t="s">
        <v>149</v>
      </c>
      <c r="D37" s="16">
        <v>16.809999465942401</v>
      </c>
      <c r="E37" s="16">
        <v>17.590000152587901</v>
      </c>
      <c r="F37" s="16">
        <v>-2.9000000953674299</v>
      </c>
      <c r="G37" s="16">
        <v>7.0700001716613796</v>
      </c>
      <c r="H37" s="16">
        <v>36.799999237060497</v>
      </c>
      <c r="I37" s="16">
        <v>17.879999160766602</v>
      </c>
      <c r="J37" s="16">
        <v>-2.5099999904632599</v>
      </c>
      <c r="K37" s="16">
        <v>26.709999084472699</v>
      </c>
      <c r="L37" s="16">
        <v>34.389999389648402</v>
      </c>
      <c r="M37" s="16">
        <v>-36.790000915527301</v>
      </c>
      <c r="N37" s="16">
        <v>1.37999999523163</v>
      </c>
      <c r="O37" s="16">
        <v>371</v>
      </c>
      <c r="P37" s="16">
        <v>-52.1</v>
      </c>
      <c r="Q37" s="16">
        <v>0.34</v>
      </c>
      <c r="R37" s="16">
        <v>5.24</v>
      </c>
      <c r="S37" s="16">
        <v>16.809999999999999</v>
      </c>
      <c r="T37" s="16">
        <v>16.809999999999999</v>
      </c>
      <c r="U37" s="16"/>
      <c r="V37" s="16">
        <v>10.07</v>
      </c>
      <c r="W37" s="16"/>
      <c r="X37" s="16">
        <v>14.33</v>
      </c>
      <c r="Y37" s="16"/>
      <c r="Z37" s="16">
        <v>9.2200000000000006</v>
      </c>
      <c r="AA37" s="16"/>
      <c r="AB37" s="79"/>
      <c r="AC37" s="16"/>
      <c r="AD37" s="16">
        <v>12.31</v>
      </c>
      <c r="AE37" s="80">
        <v>1.2310000000000001</v>
      </c>
      <c r="AF37" s="16"/>
      <c r="AG37" s="80">
        <v>1.06</v>
      </c>
      <c r="AH37" s="81">
        <v>0.75</v>
      </c>
      <c r="AI37" s="82"/>
      <c r="AJ37" s="82"/>
      <c r="AK37" s="16"/>
      <c r="AL37" s="16"/>
      <c r="AM37" s="16"/>
      <c r="AN37" s="16"/>
      <c r="AO37" s="16"/>
      <c r="AP37" s="16"/>
      <c r="AQ37" s="16"/>
      <c r="AR37" s="16"/>
      <c r="AS37" s="16"/>
      <c r="AT37" s="83"/>
      <c r="AU37" s="82"/>
      <c r="AV37" s="16"/>
      <c r="AW37" s="17"/>
      <c r="AX37" s="80"/>
      <c r="AY37" s="17" t="s">
        <v>150</v>
      </c>
      <c r="AZ37" s="17" t="s">
        <v>151</v>
      </c>
      <c r="BA37" s="17" t="s">
        <v>68</v>
      </c>
      <c r="BB37" s="17" t="s">
        <v>66</v>
      </c>
    </row>
    <row r="38" spans="2:54" x14ac:dyDescent="0.2">
      <c r="B38" s="17" t="s">
        <v>66</v>
      </c>
      <c r="C38" s="17" t="s">
        <v>152</v>
      </c>
      <c r="D38" s="16">
        <v>21.129999160766602</v>
      </c>
      <c r="E38" s="16">
        <v>12.7399997711182</v>
      </c>
      <c r="F38" s="16">
        <v>0.479999989271164</v>
      </c>
      <c r="G38" s="16">
        <v>12.560000419616699</v>
      </c>
      <c r="H38" s="16">
        <v>33.549999237060497</v>
      </c>
      <c r="I38" s="16">
        <v>16.420000076293899</v>
      </c>
      <c r="J38" s="16">
        <v>1.0299999713897701</v>
      </c>
      <c r="K38" s="16">
        <v>16.930000305175799</v>
      </c>
      <c r="L38" s="16">
        <v>28.340000152587901</v>
      </c>
      <c r="M38" s="16">
        <v>-37.310001373291001</v>
      </c>
      <c r="N38" s="16">
        <v>5.1399998664856001</v>
      </c>
      <c r="O38" s="16">
        <v>343.9</v>
      </c>
      <c r="P38" s="16">
        <v>-51.1</v>
      </c>
      <c r="Q38" s="16">
        <v>1</v>
      </c>
      <c r="R38" s="16">
        <v>6.34</v>
      </c>
      <c r="S38" s="16">
        <v>21.13</v>
      </c>
      <c r="T38" s="16">
        <v>21.13</v>
      </c>
      <c r="U38" s="16"/>
      <c r="V38" s="16">
        <v>11.12</v>
      </c>
      <c r="W38" s="16"/>
      <c r="X38" s="16">
        <v>15.58</v>
      </c>
      <c r="Y38" s="16"/>
      <c r="Z38" s="16">
        <v>8.6</v>
      </c>
      <c r="AA38" s="16"/>
      <c r="AB38" s="79"/>
      <c r="AC38" s="16"/>
      <c r="AD38" s="16">
        <v>10.23</v>
      </c>
      <c r="AE38" s="80">
        <v>1.0229999999999999</v>
      </c>
      <c r="AF38" s="16"/>
      <c r="AG38" s="80">
        <v>1.01</v>
      </c>
      <c r="AH38" s="81">
        <v>0.99</v>
      </c>
      <c r="AI38" s="82"/>
      <c r="AJ38" s="82"/>
      <c r="AK38" s="16"/>
      <c r="AL38" s="16"/>
      <c r="AM38" s="16"/>
      <c r="AN38" s="16"/>
      <c r="AO38" s="16"/>
      <c r="AP38" s="16"/>
      <c r="AQ38" s="16"/>
      <c r="AR38" s="16"/>
      <c r="AS38" s="16"/>
      <c r="AT38" s="83"/>
      <c r="AU38" s="82"/>
      <c r="AV38" s="16"/>
      <c r="AW38" s="17"/>
      <c r="AX38" s="80"/>
      <c r="AY38" s="17" t="s">
        <v>153</v>
      </c>
      <c r="AZ38" s="17" t="s">
        <v>154</v>
      </c>
      <c r="BA38" s="17" t="s">
        <v>68</v>
      </c>
      <c r="BB38" s="17" t="s">
        <v>66</v>
      </c>
    </row>
    <row r="39" spans="2:54" x14ac:dyDescent="0.2">
      <c r="B39" s="17" t="s">
        <v>66</v>
      </c>
      <c r="C39" s="17" t="s">
        <v>155</v>
      </c>
      <c r="D39" s="16">
        <v>18.899999618530298</v>
      </c>
      <c r="E39" s="16">
        <v>14.800000190734901</v>
      </c>
      <c r="F39" s="16">
        <v>-2.2000000476837198</v>
      </c>
      <c r="G39" s="16">
        <v>14.4899997711182</v>
      </c>
      <c r="H39" s="16">
        <v>36.159999847412102</v>
      </c>
      <c r="I39" s="16">
        <v>17.649999618530298</v>
      </c>
      <c r="J39" s="16">
        <v>-0.109999999403954</v>
      </c>
      <c r="K39" s="16">
        <v>21.909999847412099</v>
      </c>
      <c r="L39" s="16">
        <v>46.310001373291001</v>
      </c>
      <c r="M39" s="16">
        <v>-39.720001220703097</v>
      </c>
      <c r="N39" s="16">
        <v>1.5299999713897701</v>
      </c>
      <c r="O39" s="16">
        <v>433.8</v>
      </c>
      <c r="P39" s="16">
        <v>-53.7</v>
      </c>
      <c r="Q39" s="16">
        <v>1.18</v>
      </c>
      <c r="R39" s="16">
        <v>6.22</v>
      </c>
      <c r="S39" s="16">
        <v>18.899999999999999</v>
      </c>
      <c r="T39" s="16">
        <v>18.899999999999999</v>
      </c>
      <c r="U39" s="16"/>
      <c r="V39" s="16">
        <v>10.11</v>
      </c>
      <c r="W39" s="16"/>
      <c r="X39" s="16">
        <v>15.79</v>
      </c>
      <c r="Y39" s="16"/>
      <c r="Z39" s="16">
        <v>10.15</v>
      </c>
      <c r="AA39" s="16"/>
      <c r="AB39" s="79"/>
      <c r="AC39" s="16"/>
      <c r="AD39" s="16">
        <v>10.44</v>
      </c>
      <c r="AE39" s="80">
        <v>1.044</v>
      </c>
      <c r="AF39" s="16"/>
      <c r="AG39" s="80">
        <v>1</v>
      </c>
      <c r="AH39" s="81">
        <v>0.94</v>
      </c>
      <c r="AI39" s="82"/>
      <c r="AJ39" s="82"/>
      <c r="AK39" s="16"/>
      <c r="AL39" s="16"/>
      <c r="AM39" s="16"/>
      <c r="AN39" s="16"/>
      <c r="AO39" s="16"/>
      <c r="AP39" s="16"/>
      <c r="AQ39" s="16"/>
      <c r="AR39" s="16"/>
      <c r="AS39" s="16"/>
      <c r="AT39" s="83"/>
      <c r="AU39" s="82"/>
      <c r="AV39" s="16"/>
      <c r="AW39" s="17"/>
      <c r="AX39" s="80"/>
      <c r="AY39" s="17" t="s">
        <v>156</v>
      </c>
      <c r="AZ39" s="17" t="s">
        <v>157</v>
      </c>
      <c r="BA39" s="17" t="s">
        <v>68</v>
      </c>
      <c r="BB39" s="17" t="s">
        <v>66</v>
      </c>
    </row>
    <row r="40" spans="2:54" x14ac:dyDescent="0.2">
      <c r="B40" s="17" t="s">
        <v>66</v>
      </c>
      <c r="C40" s="17" t="s">
        <v>158</v>
      </c>
      <c r="D40" s="16">
        <v>27.440000534057599</v>
      </c>
      <c r="E40" s="16">
        <v>6.8899998664856001</v>
      </c>
      <c r="F40" s="16">
        <v>5.5199999809265101</v>
      </c>
      <c r="G40" s="16">
        <v>14.8900003433228</v>
      </c>
      <c r="H40" s="16">
        <v>32.75</v>
      </c>
      <c r="I40" s="16">
        <v>14.6099996566772</v>
      </c>
      <c r="J40" s="16">
        <v>4.6500000953674299</v>
      </c>
      <c r="K40" s="16">
        <v>15.050000190734901</v>
      </c>
      <c r="L40" s="16">
        <v>31.569999694824201</v>
      </c>
      <c r="M40" s="16">
        <v>-34.919998168945298</v>
      </c>
      <c r="N40" s="16">
        <v>9.1300001144409197</v>
      </c>
      <c r="O40" s="16">
        <v>357.4</v>
      </c>
      <c r="P40" s="16">
        <v>-45.2</v>
      </c>
      <c r="Q40" s="16">
        <v>0.57999999999999996</v>
      </c>
      <c r="R40" s="16">
        <v>6.8</v>
      </c>
      <c r="S40" s="16">
        <v>27.44</v>
      </c>
      <c r="T40" s="16">
        <v>27.44</v>
      </c>
      <c r="U40" s="16"/>
      <c r="V40" s="16">
        <v>12.86</v>
      </c>
      <c r="W40" s="16"/>
      <c r="X40" s="16">
        <v>17</v>
      </c>
      <c r="Y40" s="16"/>
      <c r="Z40" s="16">
        <v>9.99</v>
      </c>
      <c r="AA40" s="16"/>
      <c r="AB40" s="79"/>
      <c r="AC40" s="16"/>
      <c r="AD40" s="16">
        <v>10.66</v>
      </c>
      <c r="AE40" s="80">
        <v>1.0660000000000001</v>
      </c>
      <c r="AF40" s="16"/>
      <c r="AG40" s="80">
        <v>1.01</v>
      </c>
      <c r="AH40" s="81">
        <v>0.92</v>
      </c>
      <c r="AI40" s="82"/>
      <c r="AJ40" s="82"/>
      <c r="AK40" s="16"/>
      <c r="AL40" s="16"/>
      <c r="AM40" s="16"/>
      <c r="AN40" s="16"/>
      <c r="AO40" s="16"/>
      <c r="AP40" s="16"/>
      <c r="AQ40" s="16"/>
      <c r="AR40" s="16"/>
      <c r="AS40" s="16"/>
      <c r="AT40" s="83"/>
      <c r="AU40" s="82"/>
      <c r="AV40" s="16"/>
      <c r="AW40" s="17"/>
      <c r="AX40" s="80"/>
      <c r="AY40" s="17" t="s">
        <v>159</v>
      </c>
      <c r="AZ40" s="17" t="s">
        <v>160</v>
      </c>
      <c r="BA40" s="17" t="s">
        <v>68</v>
      </c>
      <c r="BB40" s="17" t="s">
        <v>66</v>
      </c>
    </row>
    <row r="41" spans="2:54" x14ac:dyDescent="0.2">
      <c r="B41" s="17" t="s">
        <v>66</v>
      </c>
      <c r="C41" s="17" t="s">
        <v>161</v>
      </c>
      <c r="D41" s="16">
        <v>19.420000076293899</v>
      </c>
      <c r="E41" s="16">
        <v>9.5399999618530291</v>
      </c>
      <c r="F41" s="16">
        <v>-0.730000019073486</v>
      </c>
      <c r="G41" s="16">
        <v>11.3900003433228</v>
      </c>
      <c r="H41" s="16">
        <v>29.600000381469702</v>
      </c>
      <c r="I41" s="16">
        <v>13.4099998474121</v>
      </c>
      <c r="J41" s="16">
        <v>0</v>
      </c>
      <c r="K41" s="16">
        <v>12.7799997329712</v>
      </c>
      <c r="L41" s="16">
        <v>23.450000762939499</v>
      </c>
      <c r="M41" s="16">
        <v>-38.490001678466797</v>
      </c>
      <c r="N41" s="16">
        <v>3.5299999713897701</v>
      </c>
      <c r="O41" s="16">
        <v>263.7</v>
      </c>
      <c r="P41" s="16">
        <v>-52.5</v>
      </c>
      <c r="Q41" s="16">
        <v>0.98</v>
      </c>
      <c r="R41" s="16">
        <v>6.12</v>
      </c>
      <c r="S41" s="16">
        <v>19.420000000000002</v>
      </c>
      <c r="T41" s="16">
        <v>19.420000000000002</v>
      </c>
      <c r="U41" s="16"/>
      <c r="V41" s="16">
        <v>9.1</v>
      </c>
      <c r="W41" s="16"/>
      <c r="X41" s="16">
        <v>13.39</v>
      </c>
      <c r="Y41" s="16"/>
      <c r="Z41" s="16">
        <v>6.18</v>
      </c>
      <c r="AA41" s="16"/>
      <c r="AB41" s="79"/>
      <c r="AC41" s="16"/>
      <c r="AD41" s="16">
        <v>10.039999999999999</v>
      </c>
      <c r="AE41" s="80">
        <v>1.004</v>
      </c>
      <c r="AF41" s="16"/>
      <c r="AG41" s="80">
        <v>1</v>
      </c>
      <c r="AH41" s="81">
        <v>1</v>
      </c>
      <c r="AI41" s="82"/>
      <c r="AJ41" s="82"/>
      <c r="AK41" s="16"/>
      <c r="AL41" s="16"/>
      <c r="AM41" s="16"/>
      <c r="AN41" s="16"/>
      <c r="AO41" s="16"/>
      <c r="AP41" s="16"/>
      <c r="AQ41" s="16"/>
      <c r="AR41" s="16"/>
      <c r="AS41" s="16"/>
      <c r="AT41" s="83"/>
      <c r="AU41" s="82"/>
      <c r="AV41" s="16"/>
      <c r="AW41" s="17"/>
      <c r="AX41" s="80"/>
      <c r="AY41" s="17" t="s">
        <v>162</v>
      </c>
      <c r="AZ41" s="17" t="s">
        <v>163</v>
      </c>
      <c r="BA41" s="17" t="s">
        <v>68</v>
      </c>
      <c r="BB41" s="17" t="s">
        <v>66</v>
      </c>
    </row>
    <row r="42" spans="2:54" x14ac:dyDescent="0.2">
      <c r="B42" s="17" t="s">
        <v>66</v>
      </c>
      <c r="C42" s="17" t="s">
        <v>164</v>
      </c>
      <c r="D42" s="16">
        <v>21.829999923706101</v>
      </c>
      <c r="E42" s="16">
        <v>11.960000038146999</v>
      </c>
      <c r="F42" s="16">
        <v>1.37999999523163</v>
      </c>
      <c r="G42" s="16">
        <v>13.689999580383301</v>
      </c>
      <c r="H42" s="16">
        <v>32.389999389648402</v>
      </c>
      <c r="I42" s="16">
        <v>16</v>
      </c>
      <c r="J42" s="16">
        <v>2.1099998950958301</v>
      </c>
      <c r="K42" s="16">
        <v>15.060000419616699</v>
      </c>
      <c r="L42" s="16">
        <v>26.459999084472699</v>
      </c>
      <c r="M42" s="16">
        <v>-37</v>
      </c>
      <c r="N42" s="16">
        <v>5.4899997711181596</v>
      </c>
      <c r="O42" s="16">
        <v>338.4</v>
      </c>
      <c r="P42" s="16">
        <v>-50.9</v>
      </c>
      <c r="Q42" s="16">
        <v>1.1100000000000001</v>
      </c>
      <c r="R42" s="16">
        <v>6.64</v>
      </c>
      <c r="S42" s="16">
        <v>21.83</v>
      </c>
      <c r="T42" s="16">
        <v>21.83</v>
      </c>
      <c r="U42" s="16"/>
      <c r="V42" s="16">
        <v>11.41</v>
      </c>
      <c r="W42" s="16"/>
      <c r="X42" s="16">
        <v>15.79</v>
      </c>
      <c r="Y42" s="16"/>
      <c r="Z42" s="16">
        <v>8.5</v>
      </c>
      <c r="AA42" s="16"/>
      <c r="AB42" s="79"/>
      <c r="AC42" s="16"/>
      <c r="AD42" s="16">
        <v>10.07</v>
      </c>
      <c r="AE42" s="80">
        <v>1.0069999999999999</v>
      </c>
      <c r="AF42" s="16"/>
      <c r="AG42" s="80">
        <v>1</v>
      </c>
      <c r="AH42" s="81">
        <v>1</v>
      </c>
      <c r="AI42" s="82"/>
      <c r="AJ42" s="82"/>
      <c r="AK42" s="16"/>
      <c r="AL42" s="16"/>
      <c r="AM42" s="16"/>
      <c r="AN42" s="16"/>
      <c r="AO42" s="16"/>
      <c r="AP42" s="16"/>
      <c r="AQ42" s="16"/>
      <c r="AR42" s="16"/>
      <c r="AS42" s="16"/>
      <c r="AT42" s="83"/>
      <c r="AU42" s="82"/>
      <c r="AV42" s="16"/>
      <c r="AW42" s="17"/>
      <c r="AX42" s="80"/>
      <c r="AY42" s="17" t="s">
        <v>165</v>
      </c>
      <c r="AZ42" s="17" t="s">
        <v>166</v>
      </c>
      <c r="BA42" s="17" t="s">
        <v>68</v>
      </c>
      <c r="BB42" s="17" t="s">
        <v>66</v>
      </c>
    </row>
    <row r="43" spans="2:54" x14ac:dyDescent="0.2">
      <c r="B43" s="17" t="s">
        <v>66</v>
      </c>
      <c r="C43" s="17" t="s">
        <v>167</v>
      </c>
      <c r="D43" s="16">
        <v>15.3599996566772</v>
      </c>
      <c r="E43" s="16">
        <v>17.399999618530298</v>
      </c>
      <c r="F43" s="16">
        <v>-3.1300001144409202</v>
      </c>
      <c r="G43" s="16">
        <v>12.3599996566772</v>
      </c>
      <c r="H43" s="16">
        <v>31.9899997711182</v>
      </c>
      <c r="I43" s="16">
        <v>17.680000305175799</v>
      </c>
      <c r="J43" s="16">
        <v>-0.479999989271164</v>
      </c>
      <c r="K43" s="16">
        <v>15.1000003814697</v>
      </c>
      <c r="L43" s="16">
        <v>21.180000305175799</v>
      </c>
      <c r="M43" s="16">
        <v>-39.220001220703097</v>
      </c>
      <c r="N43" s="16">
        <v>1.9900000095367401</v>
      </c>
      <c r="O43" s="16">
        <v>316.2</v>
      </c>
      <c r="P43" s="16">
        <v>-56.5</v>
      </c>
      <c r="Q43" s="16">
        <v>1.67</v>
      </c>
      <c r="R43" s="16">
        <v>6.33</v>
      </c>
      <c r="S43" s="16">
        <v>15.36</v>
      </c>
      <c r="T43" s="16">
        <v>15.36</v>
      </c>
      <c r="U43" s="16"/>
      <c r="V43" s="16">
        <v>9.4700000000000006</v>
      </c>
      <c r="W43" s="16"/>
      <c r="X43" s="16">
        <v>14.24</v>
      </c>
      <c r="Y43" s="16"/>
      <c r="Z43" s="16">
        <v>6.8</v>
      </c>
      <c r="AA43" s="16"/>
      <c r="AB43" s="79"/>
      <c r="AC43" s="16"/>
      <c r="AD43" s="16">
        <v>10.46</v>
      </c>
      <c r="AE43" s="80">
        <v>1.046</v>
      </c>
      <c r="AF43" s="16"/>
      <c r="AG43" s="80">
        <v>0.98</v>
      </c>
      <c r="AH43" s="81">
        <v>0.89</v>
      </c>
      <c r="AI43" s="82"/>
      <c r="AJ43" s="82"/>
      <c r="AK43" s="16"/>
      <c r="AL43" s="16"/>
      <c r="AM43" s="16"/>
      <c r="AN43" s="16"/>
      <c r="AO43" s="16"/>
      <c r="AP43" s="16"/>
      <c r="AQ43" s="16"/>
      <c r="AR43" s="16"/>
      <c r="AS43" s="16"/>
      <c r="AT43" s="83"/>
      <c r="AU43" s="82"/>
      <c r="AV43" s="16"/>
      <c r="AW43" s="17"/>
      <c r="AX43" s="80"/>
      <c r="AY43" s="17" t="s">
        <v>168</v>
      </c>
      <c r="AZ43" s="17" t="s">
        <v>169</v>
      </c>
      <c r="BA43" s="17" t="s">
        <v>68</v>
      </c>
      <c r="BB43" s="17" t="s">
        <v>66</v>
      </c>
    </row>
    <row r="44" spans="2:54" x14ac:dyDescent="0.2">
      <c r="B44" s="17" t="s">
        <v>66</v>
      </c>
      <c r="C44" s="17" t="s">
        <v>170</v>
      </c>
      <c r="D44" s="16">
        <v>45.060001373291001</v>
      </c>
      <c r="E44" s="16">
        <v>13.039999961853001</v>
      </c>
      <c r="F44" s="16">
        <v>-6.0700001716613796</v>
      </c>
      <c r="G44" s="16">
        <v>2.0299999713897701</v>
      </c>
      <c r="H44" s="16">
        <v>3.2300000190734899</v>
      </c>
      <c r="I44" s="16">
        <v>24.069999694824201</v>
      </c>
      <c r="J44" s="16">
        <v>-12.9899997711182</v>
      </c>
      <c r="K44" s="16">
        <v>19.530000686645501</v>
      </c>
      <c r="L44" s="16">
        <v>61.540000915527301</v>
      </c>
      <c r="M44" s="16">
        <v>-45.340000152587898</v>
      </c>
      <c r="N44" s="16">
        <v>29.7600002288818</v>
      </c>
      <c r="O44" s="16">
        <v>283.2</v>
      </c>
      <c r="P44" s="16">
        <v>-57</v>
      </c>
      <c r="Q44" s="16">
        <v>2.21</v>
      </c>
      <c r="R44" s="16">
        <v>9.81</v>
      </c>
      <c r="S44" s="16">
        <v>45.06</v>
      </c>
      <c r="T44" s="16">
        <v>45.06</v>
      </c>
      <c r="U44" s="16"/>
      <c r="V44" s="16">
        <v>15.48</v>
      </c>
      <c r="W44" s="16"/>
      <c r="X44" s="16">
        <v>10.16</v>
      </c>
      <c r="Y44" s="16"/>
      <c r="Z44" s="16">
        <v>6.33</v>
      </c>
      <c r="AA44" s="16"/>
      <c r="AB44" s="79"/>
      <c r="AC44" s="16"/>
      <c r="AD44" s="16">
        <v>16.309999999999999</v>
      </c>
      <c r="AE44" s="80">
        <v>1.631</v>
      </c>
      <c r="AF44" s="16"/>
      <c r="AG44" s="80">
        <v>1.05</v>
      </c>
      <c r="AH44" s="81">
        <v>0.42</v>
      </c>
      <c r="AI44" s="82"/>
      <c r="AJ44" s="82"/>
      <c r="AK44" s="16"/>
      <c r="AL44" s="16"/>
      <c r="AM44" s="16"/>
      <c r="AN44" s="16"/>
      <c r="AO44" s="16"/>
      <c r="AP44" s="16"/>
      <c r="AQ44" s="16"/>
      <c r="AR44" s="16"/>
      <c r="AS44" s="16"/>
      <c r="AT44" s="83"/>
      <c r="AU44" s="82"/>
      <c r="AV44" s="16"/>
      <c r="AW44" s="17"/>
      <c r="AX44" s="80"/>
      <c r="AY44" s="17" t="s">
        <v>171</v>
      </c>
      <c r="AZ44" s="17" t="s">
        <v>172</v>
      </c>
      <c r="BA44" s="17" t="s">
        <v>68</v>
      </c>
      <c r="BB44" s="17" t="s">
        <v>66</v>
      </c>
    </row>
    <row r="45" spans="2:54" x14ac:dyDescent="0.2">
      <c r="B45" s="17" t="s">
        <v>66</v>
      </c>
      <c r="C45" s="17" t="s">
        <v>173</v>
      </c>
      <c r="D45" s="16">
        <v>10.75</v>
      </c>
      <c r="E45" s="16">
        <v>3.4400000572204599</v>
      </c>
      <c r="F45" s="16">
        <v>8.6099996566772496</v>
      </c>
      <c r="G45" s="16">
        <v>7.8899998664856001</v>
      </c>
      <c r="H45" s="16">
        <v>20.969999313354499</v>
      </c>
      <c r="I45" s="16">
        <v>18.0200004577637</v>
      </c>
      <c r="J45" s="16">
        <v>-7.25</v>
      </c>
      <c r="K45" s="16">
        <v>10.8500003814697</v>
      </c>
      <c r="L45" s="16">
        <v>30.9899997711182</v>
      </c>
      <c r="M45" s="16">
        <v>-42.200000762939503</v>
      </c>
      <c r="N45" s="16">
        <v>3.5499999523162802</v>
      </c>
      <c r="O45" s="16">
        <v>197.7</v>
      </c>
      <c r="P45" s="16">
        <v>-52.6</v>
      </c>
      <c r="Q45" s="16">
        <v>0.74</v>
      </c>
      <c r="R45" s="16">
        <v>0.55000000000000004</v>
      </c>
      <c r="S45" s="16">
        <v>10.75</v>
      </c>
      <c r="T45" s="16">
        <v>10.75</v>
      </c>
      <c r="U45" s="16"/>
      <c r="V45" s="16">
        <v>7.55</v>
      </c>
      <c r="W45" s="16"/>
      <c r="X45" s="16">
        <v>10.18</v>
      </c>
      <c r="Y45" s="16"/>
      <c r="Z45" s="16">
        <v>4.08</v>
      </c>
      <c r="AA45" s="16"/>
      <c r="AB45" s="79"/>
      <c r="AC45" s="16"/>
      <c r="AD45" s="16">
        <v>13.22</v>
      </c>
      <c r="AE45" s="80">
        <v>1.3220000000000001</v>
      </c>
      <c r="AF45" s="16"/>
      <c r="AG45" s="80">
        <v>0.85</v>
      </c>
      <c r="AH45" s="81">
        <v>0.42</v>
      </c>
      <c r="AI45" s="82"/>
      <c r="AJ45" s="82"/>
      <c r="AK45" s="16"/>
      <c r="AL45" s="16"/>
      <c r="AM45" s="16"/>
      <c r="AN45" s="16"/>
      <c r="AO45" s="16"/>
      <c r="AP45" s="16"/>
      <c r="AQ45" s="16"/>
      <c r="AR45" s="16"/>
      <c r="AS45" s="16"/>
      <c r="AT45" s="83"/>
      <c r="AU45" s="82"/>
      <c r="AV45" s="16"/>
      <c r="AW45" s="17"/>
      <c r="AX45" s="80"/>
      <c r="AY45" s="17" t="s">
        <v>174</v>
      </c>
      <c r="AZ45" s="17" t="s">
        <v>175</v>
      </c>
      <c r="BA45" s="17" t="s">
        <v>68</v>
      </c>
      <c r="BB45" s="17" t="s">
        <v>66</v>
      </c>
    </row>
    <row r="46" spans="2:54" x14ac:dyDescent="0.2">
      <c r="B46" s="17" t="s">
        <v>66</v>
      </c>
      <c r="C46" s="17" t="s">
        <v>176</v>
      </c>
      <c r="D46" s="16">
        <v>26.639999389648398</v>
      </c>
      <c r="E46" s="16">
        <v>4.78999996185303</v>
      </c>
      <c r="F46" s="16">
        <v>-3.75</v>
      </c>
      <c r="G46" s="16">
        <v>-3.8399999141693102</v>
      </c>
      <c r="H46" s="16">
        <v>19.219999313354499</v>
      </c>
      <c r="I46" s="16">
        <v>17.629999160766602</v>
      </c>
      <c r="J46" s="16">
        <v>-11.7399997711182</v>
      </c>
      <c r="K46" s="16">
        <v>9.2600002288818395</v>
      </c>
      <c r="L46" s="16">
        <v>36.590000152587898</v>
      </c>
      <c r="M46" s="16">
        <v>-42.819999694824197</v>
      </c>
      <c r="N46" s="16">
        <v>15.069999694824199</v>
      </c>
      <c r="O46" s="16">
        <v>179.5</v>
      </c>
      <c r="P46" s="16">
        <v>-56.4</v>
      </c>
      <c r="Q46" s="16">
        <v>1.96</v>
      </c>
      <c r="R46" s="16">
        <v>4.3499999999999996</v>
      </c>
      <c r="S46" s="16">
        <v>26.64</v>
      </c>
      <c r="T46" s="16">
        <v>26.64</v>
      </c>
      <c r="U46" s="16"/>
      <c r="V46" s="16">
        <v>8.5</v>
      </c>
      <c r="W46" s="16"/>
      <c r="X46" s="16">
        <v>7.93</v>
      </c>
      <c r="Y46" s="16"/>
      <c r="Z46" s="16">
        <v>2.64</v>
      </c>
      <c r="AA46" s="16"/>
      <c r="AB46" s="79"/>
      <c r="AC46" s="16"/>
      <c r="AD46" s="16">
        <v>11.87</v>
      </c>
      <c r="AE46" s="80">
        <v>1.1870000000000001</v>
      </c>
      <c r="AF46" s="16"/>
      <c r="AG46" s="80">
        <v>0.95</v>
      </c>
      <c r="AH46" s="81">
        <v>0.65</v>
      </c>
      <c r="AI46" s="82"/>
      <c r="AJ46" s="82"/>
      <c r="AK46" s="16"/>
      <c r="AL46" s="16"/>
      <c r="AM46" s="16"/>
      <c r="AN46" s="16"/>
      <c r="AO46" s="16"/>
      <c r="AP46" s="16"/>
      <c r="AQ46" s="16"/>
      <c r="AR46" s="16"/>
      <c r="AS46" s="16"/>
      <c r="AT46" s="83"/>
      <c r="AU46" s="82"/>
      <c r="AV46" s="16"/>
      <c r="AW46" s="17"/>
      <c r="AX46" s="80"/>
      <c r="AY46" s="17" t="s">
        <v>177</v>
      </c>
      <c r="AZ46" s="17" t="s">
        <v>178</v>
      </c>
      <c r="BA46" s="17" t="s">
        <v>68</v>
      </c>
      <c r="BB46" s="17" t="s">
        <v>66</v>
      </c>
    </row>
    <row r="47" spans="2:54" x14ac:dyDescent="0.2">
      <c r="B47" s="17" t="s">
        <v>66</v>
      </c>
      <c r="C47" s="17" t="s">
        <v>179</v>
      </c>
      <c r="D47" s="16">
        <v>21.4899997711182</v>
      </c>
      <c r="E47" s="16">
        <v>0</v>
      </c>
      <c r="F47" s="16">
        <v>11.3900003433228</v>
      </c>
      <c r="G47" s="16">
        <v>10.2600002288818</v>
      </c>
      <c r="H47" s="16">
        <v>55.4799995422363</v>
      </c>
      <c r="I47" s="16">
        <v>21.309999465942401</v>
      </c>
      <c r="J47" s="16">
        <v>-18.190000534057599</v>
      </c>
      <c r="K47" s="16">
        <v>0.50999999046325695</v>
      </c>
      <c r="L47" s="16">
        <v>9.1300001144409197</v>
      </c>
      <c r="M47" s="16">
        <v>-42.060001373291001</v>
      </c>
      <c r="N47" s="16">
        <v>-10.0299997329712</v>
      </c>
      <c r="O47" s="16">
        <v>187.4</v>
      </c>
      <c r="P47" s="16">
        <v>-53.4</v>
      </c>
      <c r="Q47" s="16">
        <v>1.4</v>
      </c>
      <c r="R47" s="16">
        <v>8.91</v>
      </c>
      <c r="S47" s="16">
        <v>21.49</v>
      </c>
      <c r="T47" s="16">
        <v>21.49</v>
      </c>
      <c r="U47" s="16"/>
      <c r="V47" s="16">
        <v>10.61</v>
      </c>
      <c r="W47" s="16"/>
      <c r="X47" s="16">
        <v>18.329999999999998</v>
      </c>
      <c r="Y47" s="16"/>
      <c r="Z47" s="16">
        <v>3.88</v>
      </c>
      <c r="AA47" s="16"/>
      <c r="AB47" s="79"/>
      <c r="AC47" s="16"/>
      <c r="AD47" s="16">
        <v>16.32</v>
      </c>
      <c r="AE47" s="80">
        <v>1.6319999999999999</v>
      </c>
      <c r="AF47" s="16"/>
      <c r="AG47" s="80">
        <v>1.1499999999999999</v>
      </c>
      <c r="AH47" s="81">
        <v>0.5</v>
      </c>
      <c r="AI47" s="82"/>
      <c r="AJ47" s="82"/>
      <c r="AK47" s="16"/>
      <c r="AL47" s="16"/>
      <c r="AM47" s="16"/>
      <c r="AN47" s="16"/>
      <c r="AO47" s="16"/>
      <c r="AP47" s="16"/>
      <c r="AQ47" s="16"/>
      <c r="AR47" s="16"/>
      <c r="AS47" s="16"/>
      <c r="AT47" s="83"/>
      <c r="AU47" s="82"/>
      <c r="AV47" s="16"/>
      <c r="AW47" s="17"/>
      <c r="AX47" s="80"/>
      <c r="AY47" s="17" t="s">
        <v>180</v>
      </c>
      <c r="AZ47" s="17" t="s">
        <v>181</v>
      </c>
      <c r="BA47" s="17" t="s">
        <v>68</v>
      </c>
      <c r="BB47" s="17" t="s">
        <v>66</v>
      </c>
    </row>
    <row r="48" spans="2:54" x14ac:dyDescent="0.2">
      <c r="B48" s="17" t="s">
        <v>66</v>
      </c>
      <c r="C48" s="17" t="s">
        <v>182</v>
      </c>
      <c r="D48" s="16">
        <v>26.930000305175799</v>
      </c>
      <c r="E48" s="16">
        <v>32.529998779296903</v>
      </c>
      <c r="F48" s="16">
        <v>-30.940000534057599</v>
      </c>
      <c r="G48" s="16">
        <v>-11.079999923706101</v>
      </c>
      <c r="H48" s="16">
        <v>-12.2600002288818</v>
      </c>
      <c r="I48" s="16">
        <v>6.4299998283386204</v>
      </c>
      <c r="J48" s="16">
        <v>-18.290000915527301</v>
      </c>
      <c r="K48" s="16">
        <v>16.700000762939499</v>
      </c>
      <c r="L48" s="16">
        <v>97.069999694824205</v>
      </c>
      <c r="M48" s="16">
        <v>-49.439998626708999</v>
      </c>
      <c r="N48" s="16">
        <v>50.470001220703097</v>
      </c>
      <c r="O48" s="16">
        <v>96.8</v>
      </c>
      <c r="P48" s="16">
        <v>-55.8</v>
      </c>
      <c r="Q48" s="16">
        <v>5.45</v>
      </c>
      <c r="R48" s="16">
        <v>-1.55</v>
      </c>
      <c r="S48" s="16">
        <v>26.93</v>
      </c>
      <c r="T48" s="16">
        <v>26.93</v>
      </c>
      <c r="U48" s="16"/>
      <c r="V48" s="16">
        <v>5.12</v>
      </c>
      <c r="W48" s="16"/>
      <c r="X48" s="16">
        <v>-1.95</v>
      </c>
      <c r="Y48" s="16"/>
      <c r="Z48" s="16">
        <v>-0.87</v>
      </c>
      <c r="AA48" s="16"/>
      <c r="AB48" s="79"/>
      <c r="AC48" s="16"/>
      <c r="AD48" s="16">
        <v>25.39</v>
      </c>
      <c r="AE48" s="80">
        <v>2.5390000000000001</v>
      </c>
      <c r="AF48" s="16"/>
      <c r="AG48" s="80">
        <v>0.99</v>
      </c>
      <c r="AH48" s="81">
        <v>0.15</v>
      </c>
      <c r="AI48" s="82"/>
      <c r="AJ48" s="82"/>
      <c r="AK48" s="16"/>
      <c r="AL48" s="16"/>
      <c r="AM48" s="16"/>
      <c r="AN48" s="16"/>
      <c r="AO48" s="16"/>
      <c r="AP48" s="16"/>
      <c r="AQ48" s="16"/>
      <c r="AR48" s="16"/>
      <c r="AS48" s="16"/>
      <c r="AT48" s="83"/>
      <c r="AU48" s="82"/>
      <c r="AV48" s="16"/>
      <c r="AW48" s="17"/>
      <c r="AX48" s="80"/>
      <c r="AY48" s="17" t="s">
        <v>183</v>
      </c>
      <c r="AZ48" s="17" t="s">
        <v>184</v>
      </c>
      <c r="BA48" s="17" t="s">
        <v>68</v>
      </c>
      <c r="BB48" s="17" t="s">
        <v>66</v>
      </c>
    </row>
    <row r="49" spans="2:54" x14ac:dyDescent="0.2">
      <c r="B49" s="17" t="s">
        <v>66</v>
      </c>
      <c r="C49" s="17" t="s">
        <v>185</v>
      </c>
      <c r="D49" s="16">
        <v>19.920000076293899</v>
      </c>
      <c r="E49" s="16">
        <v>14.7700004577637</v>
      </c>
      <c r="F49" s="16">
        <v>2.0199999809265101</v>
      </c>
      <c r="G49" s="16">
        <v>7.5700001716613796</v>
      </c>
      <c r="H49" s="16">
        <v>32.7700004577637</v>
      </c>
      <c r="I49" s="16">
        <v>17.2700004577637</v>
      </c>
      <c r="J49" s="16">
        <v>-0.93999999761581399</v>
      </c>
      <c r="K49" s="16">
        <v>30.569999694824201</v>
      </c>
      <c r="L49" s="16">
        <v>41.080001831054702</v>
      </c>
      <c r="M49" s="16">
        <v>-37.610000610351598</v>
      </c>
      <c r="N49" s="16">
        <v>13.5</v>
      </c>
      <c r="O49" s="16">
        <v>396</v>
      </c>
      <c r="P49" s="16">
        <v>-48.2</v>
      </c>
      <c r="Q49" s="16">
        <v>-0.14000000000000001</v>
      </c>
      <c r="R49" s="16">
        <v>7.08</v>
      </c>
      <c r="S49" s="16">
        <v>19.920000000000002</v>
      </c>
      <c r="T49" s="16">
        <v>19.920000000000002</v>
      </c>
      <c r="U49" s="16"/>
      <c r="V49" s="16">
        <v>11.98</v>
      </c>
      <c r="W49" s="16"/>
      <c r="X49" s="16">
        <v>14.93</v>
      </c>
      <c r="Y49" s="16"/>
      <c r="Z49" s="16">
        <v>10.35</v>
      </c>
      <c r="AA49" s="16"/>
      <c r="AB49" s="79"/>
      <c r="AC49" s="16"/>
      <c r="AD49" s="16">
        <v>10.52</v>
      </c>
      <c r="AE49" s="80">
        <v>1.052</v>
      </c>
      <c r="AF49" s="16"/>
      <c r="AG49" s="80">
        <v>0.9</v>
      </c>
      <c r="AH49" s="81">
        <v>0.75</v>
      </c>
      <c r="AI49" s="82"/>
      <c r="AJ49" s="82"/>
      <c r="AK49" s="16"/>
      <c r="AL49" s="16"/>
      <c r="AM49" s="16"/>
      <c r="AN49" s="16"/>
      <c r="AO49" s="16"/>
      <c r="AP49" s="16"/>
      <c r="AQ49" s="16"/>
      <c r="AR49" s="16"/>
      <c r="AS49" s="16"/>
      <c r="AT49" s="83"/>
      <c r="AU49" s="82"/>
      <c r="AV49" s="16"/>
      <c r="AW49" s="17"/>
      <c r="AX49" s="80"/>
      <c r="AY49" s="17" t="s">
        <v>186</v>
      </c>
      <c r="AZ49" s="17" t="s">
        <v>187</v>
      </c>
      <c r="BA49" s="17" t="s">
        <v>68</v>
      </c>
      <c r="BB49" s="17" t="s">
        <v>66</v>
      </c>
    </row>
    <row r="50" spans="2:54" x14ac:dyDescent="0.2">
      <c r="B50" s="17" t="s">
        <v>66</v>
      </c>
      <c r="C50" s="17" t="s">
        <v>188</v>
      </c>
      <c r="D50" s="16">
        <v>16.2399997711182</v>
      </c>
      <c r="E50" s="16">
        <v>20.7399997711182</v>
      </c>
      <c r="F50" s="16">
        <v>-2.1800000667571999</v>
      </c>
      <c r="G50" s="16">
        <v>9.7700004577636701</v>
      </c>
      <c r="H50" s="16">
        <v>33.5</v>
      </c>
      <c r="I50" s="16">
        <v>17.879999160766602</v>
      </c>
      <c r="J50" s="16">
        <v>-1.7300000190734901</v>
      </c>
      <c r="K50" s="16">
        <v>26.639999389648398</v>
      </c>
      <c r="L50" s="16">
        <v>37.380001068115199</v>
      </c>
      <c r="M50" s="16">
        <v>-36.2299995422363</v>
      </c>
      <c r="N50" s="16">
        <v>7.9800000190734899</v>
      </c>
      <c r="O50" s="16">
        <v>384</v>
      </c>
      <c r="P50" s="16">
        <v>-49.3</v>
      </c>
      <c r="Q50" s="16">
        <v>0.22</v>
      </c>
      <c r="R50" s="16">
        <v>6.25</v>
      </c>
      <c r="S50" s="16">
        <v>16.239999999999998</v>
      </c>
      <c r="T50" s="16">
        <v>16.239999999999998</v>
      </c>
      <c r="U50" s="16"/>
      <c r="V50" s="16">
        <v>11.14</v>
      </c>
      <c r="W50" s="16"/>
      <c r="X50" s="16">
        <v>15.01</v>
      </c>
      <c r="Y50" s="16"/>
      <c r="Z50" s="16">
        <v>9.9700000000000006</v>
      </c>
      <c r="AA50" s="16"/>
      <c r="AB50" s="79"/>
      <c r="AC50" s="16"/>
      <c r="AD50" s="16">
        <v>11.06</v>
      </c>
      <c r="AE50" s="80">
        <v>1.1060000000000001</v>
      </c>
      <c r="AF50" s="16"/>
      <c r="AG50" s="80">
        <v>0.96</v>
      </c>
      <c r="AH50" s="81">
        <v>0.77</v>
      </c>
      <c r="AI50" s="82"/>
      <c r="AJ50" s="82"/>
      <c r="AK50" s="16"/>
      <c r="AL50" s="16"/>
      <c r="AM50" s="16"/>
      <c r="AN50" s="16"/>
      <c r="AO50" s="16"/>
      <c r="AP50" s="16"/>
      <c r="AQ50" s="16"/>
      <c r="AR50" s="16"/>
      <c r="AS50" s="16"/>
      <c r="AT50" s="83"/>
      <c r="AU50" s="82"/>
      <c r="AV50" s="16"/>
      <c r="AW50" s="17"/>
      <c r="AX50" s="80"/>
      <c r="AY50" s="17" t="s">
        <v>189</v>
      </c>
      <c r="AZ50" s="17" t="s">
        <v>190</v>
      </c>
      <c r="BA50" s="17" t="s">
        <v>68</v>
      </c>
      <c r="BB50" s="17" t="s">
        <v>66</v>
      </c>
    </row>
    <row r="51" spans="2:54" x14ac:dyDescent="0.2">
      <c r="B51" s="17" t="s">
        <v>66</v>
      </c>
      <c r="C51" s="17" t="s">
        <v>191</v>
      </c>
      <c r="D51" s="16">
        <v>12.319999694824199</v>
      </c>
      <c r="E51" s="16">
        <v>26.530000686645501</v>
      </c>
      <c r="F51" s="16">
        <v>-6.6500000953674299</v>
      </c>
      <c r="G51" s="16">
        <v>12.1000003814697</v>
      </c>
      <c r="H51" s="16">
        <v>34.25</v>
      </c>
      <c r="I51" s="16">
        <v>18.530000686645501</v>
      </c>
      <c r="J51" s="16">
        <v>-2.4300000667571999</v>
      </c>
      <c r="K51" s="16">
        <v>22.780000686645501</v>
      </c>
      <c r="L51" s="16">
        <v>33.7299995422363</v>
      </c>
      <c r="M51" s="16">
        <v>-34.869998931884801</v>
      </c>
      <c r="N51" s="16">
        <v>2.6500000953674299</v>
      </c>
      <c r="O51" s="16">
        <v>367.4</v>
      </c>
      <c r="P51" s="16">
        <v>-50.4</v>
      </c>
      <c r="Q51" s="16">
        <v>0.59</v>
      </c>
      <c r="R51" s="16">
        <v>5.36</v>
      </c>
      <c r="S51" s="16">
        <v>12.32</v>
      </c>
      <c r="T51" s="16">
        <v>12.32</v>
      </c>
      <c r="U51" s="16"/>
      <c r="V51" s="16">
        <v>9.8800000000000008</v>
      </c>
      <c r="W51" s="16"/>
      <c r="X51" s="16">
        <v>14.83</v>
      </c>
      <c r="Y51" s="16"/>
      <c r="Z51" s="16">
        <v>9.4600000000000009</v>
      </c>
      <c r="AA51" s="16"/>
      <c r="AB51" s="79"/>
      <c r="AC51" s="16"/>
      <c r="AD51" s="16">
        <v>12.4</v>
      </c>
      <c r="AE51" s="80">
        <v>1.24</v>
      </c>
      <c r="AF51" s="16"/>
      <c r="AG51" s="80">
        <v>1.03</v>
      </c>
      <c r="AH51" s="81">
        <v>0.7</v>
      </c>
      <c r="AI51" s="82"/>
      <c r="AJ51" s="82"/>
      <c r="AK51" s="16"/>
      <c r="AL51" s="16"/>
      <c r="AM51" s="16"/>
      <c r="AN51" s="16"/>
      <c r="AO51" s="16"/>
      <c r="AP51" s="16"/>
      <c r="AQ51" s="16"/>
      <c r="AR51" s="16"/>
      <c r="AS51" s="16"/>
      <c r="AT51" s="83"/>
      <c r="AU51" s="82"/>
      <c r="AV51" s="16"/>
      <c r="AW51" s="17"/>
      <c r="AX51" s="80"/>
      <c r="AY51" s="17" t="s">
        <v>192</v>
      </c>
      <c r="AZ51" s="17" t="s">
        <v>193</v>
      </c>
      <c r="BA51" s="17" t="s">
        <v>68</v>
      </c>
      <c r="BB51" s="17" t="s">
        <v>66</v>
      </c>
    </row>
    <row r="52" spans="2:54" x14ac:dyDescent="0.2">
      <c r="B52" s="17" t="s">
        <v>66</v>
      </c>
      <c r="C52" s="17" t="s">
        <v>194</v>
      </c>
      <c r="D52" s="16">
        <v>14.789999961853001</v>
      </c>
      <c r="E52" s="16">
        <v>22.159999847412099</v>
      </c>
      <c r="F52" s="16">
        <v>2.7799999713897701</v>
      </c>
      <c r="G52" s="16">
        <v>3.8699998855590798</v>
      </c>
      <c r="H52" s="16">
        <v>42.689998626708999</v>
      </c>
      <c r="I52" s="16">
        <v>14.560000419616699</v>
      </c>
      <c r="J52" s="16">
        <v>3.6199998855590798</v>
      </c>
      <c r="K52" s="16">
        <v>27.9899997711182</v>
      </c>
      <c r="L52" s="16">
        <v>28.350000381469702</v>
      </c>
      <c r="M52" s="16">
        <v>-32.939998626708999</v>
      </c>
      <c r="N52" s="16">
        <v>5.5999999046325701</v>
      </c>
      <c r="O52" s="16">
        <v>428.8</v>
      </c>
      <c r="P52" s="16">
        <v>-51.5</v>
      </c>
      <c r="Q52" s="16">
        <v>-0.67</v>
      </c>
      <c r="R52" s="16">
        <v>3.9</v>
      </c>
      <c r="S52" s="16">
        <v>14.79</v>
      </c>
      <c r="T52" s="16">
        <v>14.79</v>
      </c>
      <c r="U52" s="16"/>
      <c r="V52" s="16">
        <v>12.96</v>
      </c>
      <c r="W52" s="16"/>
      <c r="X52" s="16">
        <v>16.39</v>
      </c>
      <c r="Y52" s="16"/>
      <c r="Z52" s="16">
        <v>10.82</v>
      </c>
      <c r="AA52" s="16"/>
      <c r="AB52" s="79"/>
      <c r="AC52" s="16"/>
      <c r="AD52" s="16">
        <v>13.29</v>
      </c>
      <c r="AE52" s="80">
        <v>1.329</v>
      </c>
      <c r="AF52" s="16"/>
      <c r="AG52" s="80">
        <v>1.01</v>
      </c>
      <c r="AH52" s="81">
        <v>0.59</v>
      </c>
      <c r="AI52" s="82"/>
      <c r="AJ52" s="82"/>
      <c r="AK52" s="16"/>
      <c r="AL52" s="16"/>
      <c r="AM52" s="16"/>
      <c r="AN52" s="16"/>
      <c r="AO52" s="16"/>
      <c r="AP52" s="16"/>
      <c r="AQ52" s="16"/>
      <c r="AR52" s="16"/>
      <c r="AS52" s="16"/>
      <c r="AT52" s="83"/>
      <c r="AU52" s="82"/>
      <c r="AV52" s="16"/>
      <c r="AW52" s="17"/>
      <c r="AX52" s="80"/>
      <c r="AY52" s="17" t="s">
        <v>195</v>
      </c>
      <c r="AZ52" s="17" t="s">
        <v>196</v>
      </c>
      <c r="BA52" s="17" t="s">
        <v>68</v>
      </c>
      <c r="BB52" s="17" t="s">
        <v>66</v>
      </c>
    </row>
    <row r="53" spans="2:54" x14ac:dyDescent="0.2">
      <c r="B53" s="17" t="s">
        <v>66</v>
      </c>
      <c r="C53" s="17" t="s">
        <v>197</v>
      </c>
      <c r="D53" s="16">
        <v>13.2299995422363</v>
      </c>
      <c r="E53" s="16">
        <v>26.559999465942401</v>
      </c>
      <c r="F53" s="16">
        <v>-1.9700000286102299</v>
      </c>
      <c r="G53" s="16">
        <v>5.7600002288818404</v>
      </c>
      <c r="H53" s="16">
        <v>41.310001373291001</v>
      </c>
      <c r="I53" s="16">
        <v>16.329999923706101</v>
      </c>
      <c r="J53" s="16">
        <v>1.0199999809265099</v>
      </c>
      <c r="K53" s="16">
        <v>26.309999465942401</v>
      </c>
      <c r="L53" s="16">
        <v>25.569999694824201</v>
      </c>
      <c r="M53" s="16">
        <v>-31.069999694824201</v>
      </c>
      <c r="N53" s="16">
        <v>-0.30000001192092901</v>
      </c>
      <c r="O53" s="16">
        <v>409.2</v>
      </c>
      <c r="P53" s="16">
        <v>-51.3</v>
      </c>
      <c r="Q53" s="16">
        <v>-0.52</v>
      </c>
      <c r="R53" s="16">
        <v>3.96</v>
      </c>
      <c r="S53" s="16">
        <v>13.23</v>
      </c>
      <c r="T53" s="16">
        <v>13.23</v>
      </c>
      <c r="U53" s="16"/>
      <c r="V53" s="16">
        <v>12</v>
      </c>
      <c r="W53" s="16"/>
      <c r="X53" s="16">
        <v>15.99</v>
      </c>
      <c r="Y53" s="16"/>
      <c r="Z53" s="16">
        <v>10.43</v>
      </c>
      <c r="AA53" s="16"/>
      <c r="AB53" s="79"/>
      <c r="AC53" s="16"/>
      <c r="AD53" s="16">
        <v>13.79</v>
      </c>
      <c r="AE53" s="80">
        <v>1.379</v>
      </c>
      <c r="AF53" s="16"/>
      <c r="AG53" s="80">
        <v>1.04</v>
      </c>
      <c r="AH53" s="81">
        <v>0.57999999999999996</v>
      </c>
      <c r="AI53" s="82"/>
      <c r="AJ53" s="82"/>
      <c r="AK53" s="16"/>
      <c r="AL53" s="16"/>
      <c r="AM53" s="16"/>
      <c r="AN53" s="16"/>
      <c r="AO53" s="16"/>
      <c r="AP53" s="16"/>
      <c r="AQ53" s="16"/>
      <c r="AR53" s="16"/>
      <c r="AS53" s="16"/>
      <c r="AT53" s="83"/>
      <c r="AU53" s="82"/>
      <c r="AV53" s="16"/>
      <c r="AW53" s="17"/>
      <c r="AX53" s="80"/>
      <c r="AY53" s="17" t="s">
        <v>198</v>
      </c>
      <c r="AZ53" s="17" t="s">
        <v>199</v>
      </c>
      <c r="BA53" s="17" t="s">
        <v>68</v>
      </c>
      <c r="BB53" s="17" t="s">
        <v>66</v>
      </c>
    </row>
    <row r="54" spans="2:54" x14ac:dyDescent="0.2">
      <c r="B54" s="17" t="s">
        <v>66</v>
      </c>
      <c r="C54" s="17" t="s">
        <v>200</v>
      </c>
      <c r="D54" s="16">
        <v>11.5100002288818</v>
      </c>
      <c r="E54" s="16">
        <v>31.319999694824201</v>
      </c>
      <c r="F54" s="16">
        <v>-6.6700000762939498</v>
      </c>
      <c r="G54" s="16">
        <v>7.53999996185303</v>
      </c>
      <c r="H54" s="16">
        <v>39.9799995422363</v>
      </c>
      <c r="I54" s="16">
        <v>18.209999084472699</v>
      </c>
      <c r="J54" s="16">
        <v>-1.37999999523163</v>
      </c>
      <c r="K54" s="16">
        <v>24.719999313354499</v>
      </c>
      <c r="L54" s="16">
        <v>22.850000381469702</v>
      </c>
      <c r="M54" s="16">
        <v>-29.5100002288818</v>
      </c>
      <c r="N54" s="16">
        <v>-5.53999996185303</v>
      </c>
      <c r="O54" s="16">
        <v>390</v>
      </c>
      <c r="P54" s="16">
        <v>-51.3</v>
      </c>
      <c r="Q54" s="16">
        <v>-0.35</v>
      </c>
      <c r="R54" s="16">
        <v>4.03</v>
      </c>
      <c r="S54" s="16">
        <v>11.51</v>
      </c>
      <c r="T54" s="16">
        <v>11.51</v>
      </c>
      <c r="U54" s="16"/>
      <c r="V54" s="16">
        <v>10.97</v>
      </c>
      <c r="W54" s="16"/>
      <c r="X54" s="16">
        <v>15.52</v>
      </c>
      <c r="Y54" s="16"/>
      <c r="Z54" s="16">
        <v>9.99</v>
      </c>
      <c r="AA54" s="16"/>
      <c r="AB54" s="79"/>
      <c r="AC54" s="16"/>
      <c r="AD54" s="16">
        <v>14.68</v>
      </c>
      <c r="AE54" s="80">
        <v>1.468</v>
      </c>
      <c r="AF54" s="16"/>
      <c r="AG54" s="80">
        <v>1.08</v>
      </c>
      <c r="AH54" s="81">
        <v>0.54</v>
      </c>
      <c r="AI54" s="82"/>
      <c r="AJ54" s="82"/>
      <c r="AK54" s="16"/>
      <c r="AL54" s="16"/>
      <c r="AM54" s="16"/>
      <c r="AN54" s="16"/>
      <c r="AO54" s="16"/>
      <c r="AP54" s="16"/>
      <c r="AQ54" s="16"/>
      <c r="AR54" s="16"/>
      <c r="AS54" s="16"/>
      <c r="AT54" s="83"/>
      <c r="AU54" s="82"/>
      <c r="AV54" s="16"/>
      <c r="AW54" s="17"/>
      <c r="AX54" s="80"/>
      <c r="AY54" s="17" t="s">
        <v>201</v>
      </c>
      <c r="AZ54" s="17" t="s">
        <v>202</v>
      </c>
      <c r="BA54" s="17" t="s">
        <v>68</v>
      </c>
      <c r="BB54" s="17" t="s">
        <v>66</v>
      </c>
    </row>
    <row r="55" spans="2:54" x14ac:dyDescent="0.2">
      <c r="B55" s="17" t="s">
        <v>66</v>
      </c>
      <c r="C55" s="17" t="s">
        <v>203</v>
      </c>
      <c r="D55" s="16">
        <v>0.93000000715255704</v>
      </c>
      <c r="E55" s="16">
        <v>0.31999999284744302</v>
      </c>
      <c r="F55" s="16">
        <v>5.0000000745058101E-2</v>
      </c>
      <c r="G55" s="16">
        <v>2.9999999329447701E-2</v>
      </c>
      <c r="H55" s="16">
        <v>5.9999998658895499E-2</v>
      </c>
      <c r="I55" s="16">
        <v>7.9999998211860698E-2</v>
      </c>
      <c r="J55" s="16">
        <v>5.9999998658895499E-2</v>
      </c>
      <c r="K55" s="16">
        <v>0.15000000596046401</v>
      </c>
      <c r="L55" s="16">
        <v>0.15999999642372101</v>
      </c>
      <c r="M55" s="16">
        <v>1.3899999856948899</v>
      </c>
      <c r="N55" s="16">
        <v>4.4400000572204599</v>
      </c>
      <c r="O55" s="16">
        <v>1.8</v>
      </c>
      <c r="P55" s="16">
        <v>1.9</v>
      </c>
      <c r="Q55" s="16">
        <v>0.11</v>
      </c>
      <c r="R55" s="16">
        <v>0.3</v>
      </c>
      <c r="S55" s="16">
        <v>0.93</v>
      </c>
      <c r="T55" s="16">
        <v>0.93</v>
      </c>
      <c r="U55" s="16"/>
      <c r="V55" s="16">
        <v>0.43</v>
      </c>
      <c r="W55" s="16"/>
      <c r="X55" s="16">
        <v>0.28000000000000003</v>
      </c>
      <c r="Y55" s="16"/>
      <c r="Z55" s="16">
        <v>0.32</v>
      </c>
      <c r="AA55" s="16"/>
      <c r="AB55" s="79"/>
      <c r="AC55" s="16"/>
      <c r="AD55" s="16">
        <v>0.12</v>
      </c>
      <c r="AE55" s="80">
        <v>1.2E-2</v>
      </c>
      <c r="AF55" s="16"/>
      <c r="AG55" s="80">
        <v>0</v>
      </c>
      <c r="AH55" s="81">
        <v>0.03</v>
      </c>
      <c r="AI55" s="82"/>
      <c r="AJ55" s="82"/>
      <c r="AK55" s="16"/>
      <c r="AL55" s="16"/>
      <c r="AM55" s="16"/>
      <c r="AN55" s="16"/>
      <c r="AO55" s="16"/>
      <c r="AP55" s="16"/>
      <c r="AQ55" s="16"/>
      <c r="AR55" s="16"/>
      <c r="AS55" s="16"/>
      <c r="AT55" s="83"/>
      <c r="AU55" s="82"/>
      <c r="AV55" s="16"/>
      <c r="AW55" s="17"/>
      <c r="AX55" s="80"/>
      <c r="AY55" s="17" t="s">
        <v>204</v>
      </c>
      <c r="AZ55" s="17" t="s">
        <v>205</v>
      </c>
      <c r="BA55" s="17" t="s">
        <v>68</v>
      </c>
      <c r="BB55" s="17" t="s">
        <v>66</v>
      </c>
    </row>
    <row r="56" spans="2:54" x14ac:dyDescent="0.2">
      <c r="B56" s="17"/>
      <c r="C56" s="17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79"/>
      <c r="AC56" s="16"/>
      <c r="AD56" s="16"/>
      <c r="AE56" s="80"/>
      <c r="AF56" s="16"/>
      <c r="AG56" s="80"/>
      <c r="AH56" s="81"/>
      <c r="AI56" s="82"/>
      <c r="AJ56" s="82"/>
      <c r="AK56" s="16"/>
      <c r="AL56" s="16"/>
      <c r="AM56" s="16"/>
      <c r="AN56" s="16"/>
      <c r="AO56" s="16"/>
      <c r="AP56" s="16"/>
      <c r="AQ56" s="16"/>
      <c r="AR56" s="16"/>
      <c r="AS56" s="16"/>
      <c r="AT56" s="83"/>
      <c r="AU56" s="82"/>
      <c r="AV56" s="16"/>
      <c r="AW56" s="17"/>
      <c r="AX56" s="80"/>
      <c r="AY56" s="17"/>
      <c r="AZ56" s="17"/>
      <c r="BA56" s="17"/>
      <c r="BB56" s="17"/>
    </row>
    <row r="57" spans="2:54" x14ac:dyDescent="0.2">
      <c r="B57" s="17"/>
      <c r="C57" s="17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79"/>
      <c r="AC57" s="16"/>
      <c r="AD57" s="16"/>
      <c r="AE57" s="80"/>
      <c r="AF57" s="16"/>
      <c r="AG57" s="80"/>
      <c r="AH57" s="81"/>
      <c r="AI57" s="82"/>
      <c r="AJ57" s="82"/>
      <c r="AK57" s="16"/>
      <c r="AL57" s="16"/>
      <c r="AM57" s="16"/>
      <c r="AN57" s="16"/>
      <c r="AO57" s="16"/>
      <c r="AP57" s="16"/>
      <c r="AQ57" s="16"/>
      <c r="AR57" s="16"/>
      <c r="AS57" s="16"/>
      <c r="AT57" s="83"/>
      <c r="AU57" s="82"/>
      <c r="AV57" s="16"/>
      <c r="AW57" s="17"/>
      <c r="AX57" s="80"/>
      <c r="AY57" s="17"/>
      <c r="AZ57" s="17"/>
      <c r="BA57" s="17"/>
      <c r="BB57" s="17"/>
    </row>
    <row r="58" spans="2:54" s="85" customFormat="1" x14ac:dyDescent="0.2">
      <c r="B58" s="84" t="s">
        <v>206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86"/>
      <c r="AD58" s="86"/>
      <c r="AE58" s="88"/>
      <c r="AF58" s="86"/>
      <c r="AG58" s="88"/>
      <c r="AH58" s="89"/>
      <c r="AI58" s="90"/>
      <c r="AJ58" s="90"/>
      <c r="AK58" s="86"/>
      <c r="AL58" s="86"/>
      <c r="AM58" s="86"/>
      <c r="AN58" s="86"/>
      <c r="AO58" s="86"/>
      <c r="AP58" s="86"/>
      <c r="AQ58" s="86"/>
      <c r="AR58" s="86"/>
      <c r="AS58" s="86"/>
      <c r="AT58" s="91"/>
      <c r="AU58" s="90"/>
      <c r="AV58" s="86"/>
      <c r="AX58" s="88"/>
    </row>
    <row r="59" spans="2:54" x14ac:dyDescent="0.2">
      <c r="B59" s="17" t="s">
        <v>207</v>
      </c>
      <c r="C59" s="17" t="s">
        <v>208</v>
      </c>
      <c r="D59" s="16">
        <v>22</v>
      </c>
      <c r="E59" s="16">
        <v>10.4</v>
      </c>
      <c r="F59" s="16">
        <v>-0.4</v>
      </c>
      <c r="G59" s="16">
        <v>11.4</v>
      </c>
      <c r="H59" s="16">
        <v>33.700000000000003</v>
      </c>
      <c r="I59" s="16">
        <v>15.5</v>
      </c>
      <c r="J59" s="16">
        <v>0</v>
      </c>
      <c r="K59" s="16">
        <v>15.7</v>
      </c>
      <c r="L59" s="16">
        <v>32.5</v>
      </c>
      <c r="M59" s="16">
        <v>-38.299999999999997</v>
      </c>
      <c r="N59" s="16">
        <v>7.7</v>
      </c>
      <c r="O59" s="16">
        <v>339.6</v>
      </c>
      <c r="P59" s="16">
        <v>-50.7</v>
      </c>
      <c r="Q59" s="16">
        <v>1</v>
      </c>
      <c r="R59" s="16">
        <v>6.2</v>
      </c>
      <c r="S59" s="16">
        <v>22</v>
      </c>
      <c r="T59" s="16">
        <v>22</v>
      </c>
      <c r="U59" s="16">
        <v>1.8</v>
      </c>
      <c r="V59" s="16">
        <v>10.199999999999999</v>
      </c>
      <c r="W59" s="16">
        <v>1.6</v>
      </c>
      <c r="X59" s="16">
        <v>14.7</v>
      </c>
      <c r="Y59" s="16">
        <v>1.6</v>
      </c>
      <c r="Z59" s="16">
        <v>7.9</v>
      </c>
      <c r="AA59" s="16">
        <v>1</v>
      </c>
      <c r="AB59" s="79">
        <v>0.9</v>
      </c>
      <c r="AC59" s="16">
        <v>1.5</v>
      </c>
      <c r="AD59" s="16">
        <v>11.1</v>
      </c>
      <c r="AE59" s="80">
        <v>1.1100000000000001</v>
      </c>
      <c r="AF59" s="16">
        <v>4.3871428571428597</v>
      </c>
      <c r="AG59" s="80">
        <v>1.02</v>
      </c>
      <c r="AH59" s="81">
        <v>0.85878125000000005</v>
      </c>
      <c r="AI59" s="82">
        <v>12661</v>
      </c>
      <c r="AJ59" s="82">
        <v>4842.6824999999999</v>
      </c>
      <c r="AK59" s="16">
        <v>89.120218750000006</v>
      </c>
      <c r="AL59" s="16">
        <v>6.1291250000000002</v>
      </c>
      <c r="AM59" s="16">
        <v>0.357375</v>
      </c>
      <c r="AN59" s="16">
        <v>7.8375E-2</v>
      </c>
      <c r="AO59" s="16">
        <v>0.82237499999999997</v>
      </c>
      <c r="AP59" s="16">
        <v>-0.34587499999999999</v>
      </c>
      <c r="AQ59" s="16">
        <v>0.29037499999999999</v>
      </c>
      <c r="AR59" s="16">
        <v>3.5485312499999999</v>
      </c>
      <c r="AS59" s="16">
        <v>5.7832499999999998</v>
      </c>
      <c r="AT59" s="83">
        <v>57.7</v>
      </c>
      <c r="AU59" s="82">
        <v>221</v>
      </c>
      <c r="AV59" s="16">
        <v>35.914562225341797</v>
      </c>
      <c r="AW59" s="17"/>
      <c r="AX59" s="80">
        <v>0.88999998569488503</v>
      </c>
      <c r="AY59" s="17" t="s">
        <v>207</v>
      </c>
      <c r="AZ59" s="17" t="s">
        <v>209</v>
      </c>
      <c r="BA59" s="17" t="s">
        <v>209</v>
      </c>
      <c r="BB59" s="17" t="s">
        <v>69</v>
      </c>
    </row>
    <row r="60" spans="2:54" x14ac:dyDescent="0.2">
      <c r="B60" s="17" t="s">
        <v>210</v>
      </c>
      <c r="C60" s="17" t="s">
        <v>211</v>
      </c>
      <c r="D60" s="16">
        <v>19.399999999999999</v>
      </c>
      <c r="E60" s="16">
        <v>11.5</v>
      </c>
      <c r="F60" s="16">
        <v>-2.4</v>
      </c>
      <c r="G60" s="16">
        <v>8.6</v>
      </c>
      <c r="H60" s="16">
        <v>35.200000000000003</v>
      </c>
      <c r="I60" s="16">
        <v>15.8</v>
      </c>
      <c r="J60" s="16">
        <v>-3.1</v>
      </c>
      <c r="K60" s="16">
        <v>23.4</v>
      </c>
      <c r="L60" s="16">
        <v>36.700000000000003</v>
      </c>
      <c r="M60" s="16">
        <v>-39.4</v>
      </c>
      <c r="N60" s="16">
        <v>9.1999999999999993</v>
      </c>
      <c r="O60" s="16">
        <v>332.1</v>
      </c>
      <c r="P60" s="16">
        <v>-51.2</v>
      </c>
      <c r="Q60" s="16">
        <v>0.5</v>
      </c>
      <c r="R60" s="16">
        <v>5.3</v>
      </c>
      <c r="S60" s="16">
        <v>19.399999999999999</v>
      </c>
      <c r="T60" s="16">
        <v>19.399999999999999</v>
      </c>
      <c r="U60" s="16">
        <v>1.9</v>
      </c>
      <c r="V60" s="16">
        <v>9</v>
      </c>
      <c r="W60" s="16">
        <v>1.7</v>
      </c>
      <c r="X60" s="16">
        <v>13.6</v>
      </c>
      <c r="Y60" s="16">
        <v>1.7</v>
      </c>
      <c r="Z60" s="16">
        <v>7.9</v>
      </c>
      <c r="AA60" s="16">
        <v>1.1000000000000001</v>
      </c>
      <c r="AB60" s="79">
        <v>0.4</v>
      </c>
      <c r="AC60" s="16">
        <v>1.7</v>
      </c>
      <c r="AD60" s="16">
        <v>11.5</v>
      </c>
      <c r="AE60" s="80">
        <v>1.1499999999999999</v>
      </c>
      <c r="AF60" s="16"/>
      <c r="AG60" s="80">
        <v>0.99</v>
      </c>
      <c r="AH60" s="81">
        <v>0.75902654867256603</v>
      </c>
      <c r="AI60" s="82">
        <v>5936</v>
      </c>
      <c r="AJ60" s="82">
        <v>2366.70619469027</v>
      </c>
      <c r="AK60" s="16">
        <v>90.793097345132693</v>
      </c>
      <c r="AL60" s="16">
        <v>4.3732743362831901</v>
      </c>
      <c r="AM60" s="16">
        <v>0.14300884955752199</v>
      </c>
      <c r="AN60" s="16">
        <v>1.1681415929203499E-2</v>
      </c>
      <c r="AO60" s="16">
        <v>0.106017699115044</v>
      </c>
      <c r="AP60" s="16">
        <v>1.2389380530973501E-3</v>
      </c>
      <c r="AQ60" s="16">
        <v>0.11504424778761101</v>
      </c>
      <c r="AR60" s="16">
        <v>4.4568141592920396</v>
      </c>
      <c r="AS60" s="16">
        <v>4.3745132743362802</v>
      </c>
      <c r="AT60" s="83">
        <v>60.8</v>
      </c>
      <c r="AU60" s="82">
        <v>245</v>
      </c>
      <c r="AV60" s="16">
        <v>26.385133743286101</v>
      </c>
      <c r="AW60" s="17"/>
      <c r="AX60" s="80">
        <v>0.980000019073486</v>
      </c>
      <c r="AY60" s="17" t="s">
        <v>210</v>
      </c>
      <c r="AZ60" s="17" t="s">
        <v>212</v>
      </c>
      <c r="BA60" s="17" t="s">
        <v>212</v>
      </c>
      <c r="BB60" s="17" t="s">
        <v>69</v>
      </c>
    </row>
    <row r="61" spans="2:54" x14ac:dyDescent="0.2">
      <c r="B61" s="17" t="s">
        <v>213</v>
      </c>
      <c r="C61" s="17" t="s">
        <v>214</v>
      </c>
      <c r="D61" s="16">
        <v>15.1</v>
      </c>
      <c r="E61" s="16">
        <v>19.7</v>
      </c>
      <c r="F61" s="16">
        <v>-5.2</v>
      </c>
      <c r="G61" s="16">
        <v>2.2999999999999998</v>
      </c>
      <c r="H61" s="16">
        <v>39.1</v>
      </c>
      <c r="I61" s="16">
        <v>16</v>
      </c>
      <c r="J61" s="16">
        <v>-3.7</v>
      </c>
      <c r="K61" s="16">
        <v>26.8</v>
      </c>
      <c r="L61" s="16">
        <v>37.200000000000003</v>
      </c>
      <c r="M61" s="16">
        <v>-37.4</v>
      </c>
      <c r="N61" s="16">
        <v>3</v>
      </c>
      <c r="O61" s="16">
        <v>346.7</v>
      </c>
      <c r="P61" s="16">
        <v>-52.1</v>
      </c>
      <c r="Q61" s="16">
        <v>0</v>
      </c>
      <c r="R61" s="16">
        <v>4</v>
      </c>
      <c r="S61" s="16">
        <v>15.1</v>
      </c>
      <c r="T61" s="16">
        <v>15.1</v>
      </c>
      <c r="U61" s="16">
        <v>2.1</v>
      </c>
      <c r="V61" s="16">
        <v>9.1</v>
      </c>
      <c r="W61" s="16">
        <v>1.7</v>
      </c>
      <c r="X61" s="16">
        <v>13</v>
      </c>
      <c r="Y61" s="16">
        <v>1.8</v>
      </c>
      <c r="Z61" s="16">
        <v>8.1999999999999993</v>
      </c>
      <c r="AA61" s="16">
        <v>1.1000000000000001</v>
      </c>
      <c r="AB61" s="79">
        <v>0.2</v>
      </c>
      <c r="AC61" s="16">
        <v>1.7</v>
      </c>
      <c r="AD61" s="16">
        <v>14</v>
      </c>
      <c r="AE61" s="80">
        <v>1.4</v>
      </c>
      <c r="AF61" s="16">
        <v>2.66</v>
      </c>
      <c r="AG61" s="80">
        <v>1.05</v>
      </c>
      <c r="AH61" s="81">
        <v>0.58601226993864997</v>
      </c>
      <c r="AI61" s="82">
        <v>3134</v>
      </c>
      <c r="AJ61" s="82">
        <v>1235.29202453988</v>
      </c>
      <c r="AK61" s="16">
        <v>88.936564417177905</v>
      </c>
      <c r="AL61" s="16">
        <v>4.7740490797546</v>
      </c>
      <c r="AM61" s="16">
        <v>5.7852760736196301E-2</v>
      </c>
      <c r="AN61" s="16">
        <v>3.0674846625766898E-3</v>
      </c>
      <c r="AO61" s="16">
        <v>0.78907975460122703</v>
      </c>
      <c r="AP61" s="16">
        <v>-0.33546012269938702</v>
      </c>
      <c r="AQ61" s="16">
        <v>0.60331288343558298</v>
      </c>
      <c r="AR61" s="16">
        <v>5.1717177914110399</v>
      </c>
      <c r="AS61" s="16">
        <v>4.4385889570552202</v>
      </c>
      <c r="AT61" s="83">
        <v>71.099999999999994</v>
      </c>
      <c r="AU61" s="82">
        <v>297</v>
      </c>
      <c r="AV61" s="16">
        <v>21.682024002075199</v>
      </c>
      <c r="AW61" s="17"/>
      <c r="AX61" s="80">
        <v>1.12999999523163</v>
      </c>
      <c r="AY61" s="17" t="s">
        <v>213</v>
      </c>
      <c r="AZ61" s="17" t="s">
        <v>215</v>
      </c>
      <c r="BA61" s="17" t="s">
        <v>215</v>
      </c>
      <c r="BB61" s="17" t="s">
        <v>69</v>
      </c>
    </row>
    <row r="62" spans="2:54" x14ac:dyDescent="0.2">
      <c r="B62" s="17"/>
      <c r="C62" s="17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79"/>
      <c r="AC62" s="16"/>
      <c r="AD62" s="16"/>
      <c r="AE62" s="80"/>
      <c r="AF62" s="16"/>
      <c r="AG62" s="80"/>
      <c r="AH62" s="81"/>
      <c r="AI62" s="82"/>
      <c r="AJ62" s="82"/>
      <c r="AK62" s="16"/>
      <c r="AL62" s="16"/>
      <c r="AM62" s="16"/>
      <c r="AN62" s="16"/>
      <c r="AO62" s="16"/>
      <c r="AP62" s="16"/>
      <c r="AQ62" s="16"/>
      <c r="AR62" s="16"/>
      <c r="AS62" s="16"/>
      <c r="AT62" s="83"/>
      <c r="AU62" s="82"/>
      <c r="AV62" s="16"/>
      <c r="AW62" s="17"/>
      <c r="AX62" s="80"/>
      <c r="AY62" s="17"/>
      <c r="AZ62" s="17"/>
      <c r="BA62" s="17"/>
      <c r="BB62" s="17"/>
    </row>
    <row r="63" spans="2:54" x14ac:dyDescent="0.2">
      <c r="B63" s="17" t="s">
        <v>216</v>
      </c>
      <c r="C63" s="17" t="s">
        <v>217</v>
      </c>
      <c r="D63" s="16">
        <v>5.3</v>
      </c>
      <c r="E63" s="16">
        <v>0.3</v>
      </c>
      <c r="F63" s="16">
        <v>-2</v>
      </c>
      <c r="G63" s="16">
        <v>2.4</v>
      </c>
      <c r="H63" s="16">
        <v>9</v>
      </c>
      <c r="I63" s="16">
        <v>3.2</v>
      </c>
      <c r="J63" s="16">
        <v>-0.6</v>
      </c>
      <c r="K63" s="16">
        <v>3.9</v>
      </c>
      <c r="L63" s="16">
        <v>7.8</v>
      </c>
      <c r="M63" s="16">
        <v>-9.3000000000000007</v>
      </c>
      <c r="N63" s="16">
        <v>8.5</v>
      </c>
      <c r="O63" s="16">
        <v>35</v>
      </c>
      <c r="P63" s="16">
        <v>-13.1</v>
      </c>
      <c r="Q63" s="16">
        <v>0.4</v>
      </c>
      <c r="R63" s="16">
        <v>1.9</v>
      </c>
      <c r="S63" s="16">
        <v>5.3</v>
      </c>
      <c r="T63" s="16">
        <v>5.3</v>
      </c>
      <c r="U63" s="16">
        <v>0.7</v>
      </c>
      <c r="V63" s="16">
        <v>1</v>
      </c>
      <c r="W63" s="16">
        <v>0.7</v>
      </c>
      <c r="X63" s="16">
        <v>2.8</v>
      </c>
      <c r="Y63" s="16">
        <v>0.8</v>
      </c>
      <c r="Z63" s="16">
        <v>0.7</v>
      </c>
      <c r="AA63" s="16">
        <v>0.4</v>
      </c>
      <c r="AB63" s="79">
        <v>0.9</v>
      </c>
      <c r="AC63" s="16">
        <v>0.7</v>
      </c>
      <c r="AD63" s="16">
        <v>5.9</v>
      </c>
      <c r="AE63" s="80">
        <v>0.59</v>
      </c>
      <c r="AF63" s="16">
        <v>7.5833333333333304</v>
      </c>
      <c r="AG63" s="80">
        <v>0.27</v>
      </c>
      <c r="AH63" s="81">
        <v>0.40333333333333299</v>
      </c>
      <c r="AI63" s="82">
        <v>419</v>
      </c>
      <c r="AJ63" s="82">
        <v>176.39047619047599</v>
      </c>
      <c r="AK63" s="16">
        <v>38.992857142857098</v>
      </c>
      <c r="AL63" s="16">
        <v>3.6252380952381</v>
      </c>
      <c r="AM63" s="16">
        <v>0.32428571428571401</v>
      </c>
      <c r="AN63" s="16">
        <v>1.7461904761904801</v>
      </c>
      <c r="AO63" s="16">
        <v>10.0971428571429</v>
      </c>
      <c r="AP63" s="16">
        <v>1.6847619047619</v>
      </c>
      <c r="AQ63" s="16">
        <v>2.4495238095238099</v>
      </c>
      <c r="AR63" s="16">
        <v>41.08</v>
      </c>
      <c r="AS63" s="16">
        <v>5.31</v>
      </c>
      <c r="AT63" s="83">
        <v>232</v>
      </c>
      <c r="AU63" s="82">
        <v>104</v>
      </c>
      <c r="AV63" s="16">
        <v>52.363334655761697</v>
      </c>
      <c r="AW63" s="17"/>
      <c r="AX63" s="80">
        <v>1.3999999761581401</v>
      </c>
      <c r="AY63" s="17" t="s">
        <v>216</v>
      </c>
      <c r="AZ63" s="17" t="s">
        <v>218</v>
      </c>
      <c r="BA63" s="17" t="s">
        <v>218</v>
      </c>
      <c r="BB63" s="17" t="s">
        <v>69</v>
      </c>
    </row>
    <row r="64" spans="2:54" x14ac:dyDescent="0.2">
      <c r="B64" s="17" t="s">
        <v>219</v>
      </c>
      <c r="C64" s="17" t="s">
        <v>220</v>
      </c>
      <c r="D64" s="16">
        <v>-21.9</v>
      </c>
      <c r="E64" s="16">
        <v>-18.399999999999999</v>
      </c>
      <c r="F64" s="16">
        <v>-4.5</v>
      </c>
      <c r="G64" s="16">
        <v>-17.7</v>
      </c>
      <c r="H64" s="16">
        <v>-26</v>
      </c>
      <c r="I64" s="16">
        <v>-20.6</v>
      </c>
      <c r="J64" s="16">
        <v>-15.3</v>
      </c>
      <c r="K64" s="16">
        <v>-26.7</v>
      </c>
      <c r="L64" s="16">
        <v>-35.5</v>
      </c>
      <c r="M64" s="16">
        <v>30.9</v>
      </c>
      <c r="N64" s="16">
        <v>-6.4</v>
      </c>
      <c r="O64" s="16">
        <v>-84.5</v>
      </c>
      <c r="P64" s="16">
        <v>72.900000000000006</v>
      </c>
      <c r="Q64" s="16">
        <v>-1.3</v>
      </c>
      <c r="R64" s="16">
        <v>-6.8</v>
      </c>
      <c r="S64" s="16">
        <v>-21.9</v>
      </c>
      <c r="T64" s="16">
        <v>-21.9</v>
      </c>
      <c r="U64" s="16">
        <v>0</v>
      </c>
      <c r="V64" s="16">
        <v>-15.7</v>
      </c>
      <c r="W64" s="16">
        <v>0</v>
      </c>
      <c r="X64" s="16">
        <v>-18.7</v>
      </c>
      <c r="Y64" s="16">
        <v>0</v>
      </c>
      <c r="Z64" s="16">
        <v>-18.5</v>
      </c>
      <c r="AA64" s="16">
        <v>0.2</v>
      </c>
      <c r="AB64" s="79">
        <v>0</v>
      </c>
      <c r="AC64" s="16">
        <v>0</v>
      </c>
      <c r="AD64" s="16">
        <v>16.2</v>
      </c>
      <c r="AE64" s="80">
        <v>1.62</v>
      </c>
      <c r="AF64" s="16">
        <v>1.44</v>
      </c>
      <c r="AG64" s="80">
        <v>-1.1499999999999999</v>
      </c>
      <c r="AH64" s="81">
        <v>0.61954545454545495</v>
      </c>
      <c r="AI64" s="82">
        <v>124</v>
      </c>
      <c r="AJ64" s="82">
        <v>22.4590909090909</v>
      </c>
      <c r="AK64" s="16">
        <v>-9.3072727272727303</v>
      </c>
      <c r="AL64" s="16">
        <v>-0.46727272727272701</v>
      </c>
      <c r="AM64" s="16">
        <v>8.1818181818181807E-3</v>
      </c>
      <c r="AN64" s="16">
        <v>1.8181818181818199E-3</v>
      </c>
      <c r="AO64" s="16">
        <v>16.244545454545499</v>
      </c>
      <c r="AP64" s="16">
        <v>-2.4981818181818198</v>
      </c>
      <c r="AQ64" s="16">
        <v>3.86</v>
      </c>
      <c r="AR64" s="16">
        <v>92.158181818181802</v>
      </c>
      <c r="AS64" s="16">
        <v>-2.9654545454545498</v>
      </c>
      <c r="AT64" s="83">
        <v>709.5</v>
      </c>
      <c r="AU64" s="82">
        <v>133</v>
      </c>
      <c r="AV64" s="16">
        <v>35.852272033691399</v>
      </c>
      <c r="AW64" s="17"/>
      <c r="AX64" s="80">
        <v>1.66999995708466</v>
      </c>
      <c r="AY64" s="17" t="s">
        <v>219</v>
      </c>
      <c r="AZ64" s="17" t="s">
        <v>221</v>
      </c>
      <c r="BA64" s="17" t="s">
        <v>221</v>
      </c>
      <c r="BB64" s="17" t="s">
        <v>69</v>
      </c>
    </row>
    <row r="65" spans="2:54" x14ac:dyDescent="0.2">
      <c r="B65" s="17"/>
      <c r="C65" s="17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79"/>
      <c r="AC65" s="16"/>
      <c r="AD65" s="16"/>
      <c r="AE65" s="80"/>
      <c r="AF65" s="16"/>
      <c r="AG65" s="80"/>
      <c r="AH65" s="81"/>
      <c r="AI65" s="82"/>
      <c r="AJ65" s="82"/>
      <c r="AK65" s="16"/>
      <c r="AL65" s="16"/>
      <c r="AM65" s="16"/>
      <c r="AN65" s="16"/>
      <c r="AO65" s="16"/>
      <c r="AP65" s="16"/>
      <c r="AQ65" s="16"/>
      <c r="AR65" s="16"/>
      <c r="AS65" s="16"/>
      <c r="AT65" s="83"/>
      <c r="AU65" s="82"/>
      <c r="AV65" s="16"/>
      <c r="AW65" s="17"/>
      <c r="AX65" s="80"/>
      <c r="AY65" s="17"/>
      <c r="AZ65" s="17"/>
      <c r="BA65" s="17"/>
      <c r="BB65" s="17"/>
    </row>
    <row r="66" spans="2:54" x14ac:dyDescent="0.2">
      <c r="B66" s="17" t="s">
        <v>222</v>
      </c>
      <c r="C66" s="17" t="s">
        <v>223</v>
      </c>
      <c r="D66" s="16">
        <v>13.4</v>
      </c>
      <c r="E66" s="16">
        <v>16</v>
      </c>
      <c r="F66" s="16">
        <v>0</v>
      </c>
      <c r="G66" s="16">
        <v>4.0999999999999996</v>
      </c>
      <c r="H66" s="16">
        <v>26.9</v>
      </c>
      <c r="I66" s="16">
        <v>16.600000000000001</v>
      </c>
      <c r="J66" s="16">
        <v>-4.5</v>
      </c>
      <c r="K66" s="16">
        <v>20.2</v>
      </c>
      <c r="L66" s="16">
        <v>48.9</v>
      </c>
      <c r="M66" s="16">
        <v>-47.3</v>
      </c>
      <c r="N66" s="16">
        <v>15.7</v>
      </c>
      <c r="O66" s="16">
        <v>285.10000000000002</v>
      </c>
      <c r="P66" s="16">
        <v>-55.7</v>
      </c>
      <c r="Q66" s="16">
        <v>2.1</v>
      </c>
      <c r="R66" s="16">
        <v>3.9</v>
      </c>
      <c r="S66" s="16">
        <v>13.4</v>
      </c>
      <c r="T66" s="16">
        <v>13.4</v>
      </c>
      <c r="U66" s="16">
        <v>1.7</v>
      </c>
      <c r="V66" s="16">
        <v>9.1999999999999993</v>
      </c>
      <c r="W66" s="16">
        <v>1.3</v>
      </c>
      <c r="X66" s="16">
        <v>11.4</v>
      </c>
      <c r="Y66" s="16">
        <v>1.3</v>
      </c>
      <c r="Z66" s="16">
        <v>5.9</v>
      </c>
      <c r="AA66" s="16">
        <v>1</v>
      </c>
      <c r="AB66" s="79">
        <v>1.4</v>
      </c>
      <c r="AC66" s="16">
        <v>1.3</v>
      </c>
      <c r="AD66" s="16">
        <v>14.2</v>
      </c>
      <c r="AE66" s="80">
        <v>1.42</v>
      </c>
      <c r="AF66" s="16"/>
      <c r="AG66" s="80">
        <v>0.97</v>
      </c>
      <c r="AH66" s="81">
        <v>0.53333333333333299</v>
      </c>
      <c r="AI66" s="82">
        <v>966</v>
      </c>
      <c r="AJ66" s="82">
        <v>933.76666666666699</v>
      </c>
      <c r="AK66" s="16">
        <v>70.101666666666702</v>
      </c>
      <c r="AL66" s="16">
        <v>23.7083333333333</v>
      </c>
      <c r="AM66" s="16">
        <v>0</v>
      </c>
      <c r="AN66" s="16">
        <v>0</v>
      </c>
      <c r="AO66" s="16">
        <v>0</v>
      </c>
      <c r="AP66" s="16">
        <v>0</v>
      </c>
      <c r="AQ66" s="16">
        <v>0.15666666666666701</v>
      </c>
      <c r="AR66" s="16">
        <v>6.0366666666666697</v>
      </c>
      <c r="AS66" s="16">
        <v>23.7083333333333</v>
      </c>
      <c r="AT66" s="83">
        <v>137.9</v>
      </c>
      <c r="AU66" s="82">
        <v>61</v>
      </c>
      <c r="AV66" s="16">
        <v>59.503334045410199</v>
      </c>
      <c r="AW66" s="17"/>
      <c r="AX66" s="80">
        <v>1.12000000476837</v>
      </c>
      <c r="AY66" s="17" t="s">
        <v>222</v>
      </c>
      <c r="AZ66" s="17" t="s">
        <v>224</v>
      </c>
      <c r="BA66" s="17" t="s">
        <v>224</v>
      </c>
      <c r="BB66" s="17" t="s">
        <v>69</v>
      </c>
    </row>
    <row r="67" spans="2:54" x14ac:dyDescent="0.2">
      <c r="B67" s="17" t="s">
        <v>225</v>
      </c>
      <c r="C67" s="17" t="s">
        <v>226</v>
      </c>
      <c r="D67" s="16">
        <v>22.1</v>
      </c>
      <c r="E67" s="16">
        <v>4.4000000000000004</v>
      </c>
      <c r="F67" s="16">
        <v>4.9000000000000004</v>
      </c>
      <c r="G67" s="16">
        <v>10.3</v>
      </c>
      <c r="H67" s="16">
        <v>42.8</v>
      </c>
      <c r="I67" s="16">
        <v>26</v>
      </c>
      <c r="J67" s="16">
        <v>0.4</v>
      </c>
      <c r="K67" s="16">
        <v>30.9</v>
      </c>
      <c r="L67" s="16">
        <v>51.7</v>
      </c>
      <c r="M67" s="16">
        <v>-38.9</v>
      </c>
      <c r="N67" s="16">
        <v>-7.6</v>
      </c>
      <c r="O67" s="16">
        <v>544.29999999999995</v>
      </c>
      <c r="P67" s="16">
        <v>-54.4</v>
      </c>
      <c r="Q67" s="16">
        <v>2.2000000000000002</v>
      </c>
      <c r="R67" s="16">
        <v>8.6999999999999993</v>
      </c>
      <c r="S67" s="16">
        <v>22.1</v>
      </c>
      <c r="T67" s="16">
        <v>22.1</v>
      </c>
      <c r="U67" s="16">
        <v>1.7</v>
      </c>
      <c r="V67" s="16">
        <v>10.1</v>
      </c>
      <c r="W67" s="16">
        <v>1.3</v>
      </c>
      <c r="X67" s="16">
        <v>15.9</v>
      </c>
      <c r="Y67" s="16">
        <v>1.6</v>
      </c>
      <c r="Z67" s="16">
        <v>11.9</v>
      </c>
      <c r="AA67" s="16">
        <v>1</v>
      </c>
      <c r="AB67" s="79">
        <v>0.2</v>
      </c>
      <c r="AC67" s="16">
        <v>1.5</v>
      </c>
      <c r="AD67" s="16">
        <v>13.3</v>
      </c>
      <c r="AE67" s="80">
        <v>1.33</v>
      </c>
      <c r="AF67" s="16"/>
      <c r="AG67" s="80">
        <v>1.08</v>
      </c>
      <c r="AH67" s="81">
        <v>0.66874999999999996</v>
      </c>
      <c r="AI67" s="82">
        <v>542</v>
      </c>
      <c r="AJ67" s="82">
        <v>541.78750000000002</v>
      </c>
      <c r="AK67" s="16">
        <v>90.522499999999994</v>
      </c>
      <c r="AL67" s="16">
        <v>5.0137499999999999</v>
      </c>
      <c r="AM67" s="16">
        <v>0</v>
      </c>
      <c r="AN67" s="16">
        <v>0</v>
      </c>
      <c r="AO67" s="16">
        <v>0</v>
      </c>
      <c r="AP67" s="16">
        <v>0</v>
      </c>
      <c r="AQ67" s="16">
        <v>4.3749999999999997E-2</v>
      </c>
      <c r="AR67" s="16">
        <v>4.42</v>
      </c>
      <c r="AS67" s="16">
        <v>5.0137499999999999</v>
      </c>
      <c r="AT67" s="83">
        <v>69.599999999999994</v>
      </c>
      <c r="AU67" s="82">
        <v>67</v>
      </c>
      <c r="AV67" s="16">
        <v>60.607498168945298</v>
      </c>
      <c r="AW67" s="17"/>
      <c r="AX67" s="80">
        <v>0.980000019073486</v>
      </c>
      <c r="AY67" s="17" t="s">
        <v>225</v>
      </c>
      <c r="AZ67" s="17" t="s">
        <v>227</v>
      </c>
      <c r="BA67" s="17" t="s">
        <v>228</v>
      </c>
      <c r="BB67" s="17" t="s">
        <v>69</v>
      </c>
    </row>
    <row r="68" spans="2:54" x14ac:dyDescent="0.2">
      <c r="B68" s="17" t="s">
        <v>229</v>
      </c>
      <c r="C68" s="17" t="s">
        <v>230</v>
      </c>
      <c r="D68" s="16">
        <v>11.8</v>
      </c>
      <c r="E68" s="16">
        <v>4.8</v>
      </c>
      <c r="F68" s="16">
        <v>4.7</v>
      </c>
      <c r="G68" s="16">
        <v>14.2</v>
      </c>
      <c r="H68" s="16">
        <v>23.9</v>
      </c>
      <c r="I68" s="16">
        <v>11.9</v>
      </c>
      <c r="J68" s="16">
        <v>10.5</v>
      </c>
      <c r="K68" s="16">
        <v>16.100000000000001</v>
      </c>
      <c r="L68" s="16">
        <v>24.1</v>
      </c>
      <c r="M68" s="16">
        <v>-27.3</v>
      </c>
      <c r="N68" s="16">
        <v>13.3</v>
      </c>
      <c r="O68" s="16">
        <v>266.8</v>
      </c>
      <c r="P68" s="16">
        <v>-38.700000000000003</v>
      </c>
      <c r="Q68" s="16">
        <v>2.1</v>
      </c>
      <c r="R68" s="16">
        <v>5.0999999999999996</v>
      </c>
      <c r="S68" s="16">
        <v>11.8</v>
      </c>
      <c r="T68" s="16">
        <v>11.8</v>
      </c>
      <c r="U68" s="16">
        <v>2.7</v>
      </c>
      <c r="V68" s="16">
        <v>7.1</v>
      </c>
      <c r="W68" s="16">
        <v>2.6</v>
      </c>
      <c r="X68" s="16">
        <v>11.7</v>
      </c>
      <c r="Y68" s="16">
        <v>2.6</v>
      </c>
      <c r="Z68" s="16">
        <v>8.4</v>
      </c>
      <c r="AA68" s="16">
        <v>1.7</v>
      </c>
      <c r="AB68" s="79">
        <v>0.8</v>
      </c>
      <c r="AC68" s="16">
        <v>2.6</v>
      </c>
      <c r="AD68" s="16">
        <v>8.6999999999999993</v>
      </c>
      <c r="AE68" s="80">
        <v>0.87</v>
      </c>
      <c r="AF68" s="16"/>
      <c r="AG68" s="80">
        <v>0.52</v>
      </c>
      <c r="AH68" s="81">
        <v>0.36</v>
      </c>
      <c r="AI68" s="82">
        <v>907</v>
      </c>
      <c r="AJ68" s="82">
        <v>549.43333333333305</v>
      </c>
      <c r="AK68" s="16">
        <v>89.4</v>
      </c>
      <c r="AL68" s="16">
        <v>8.0033333333333303</v>
      </c>
      <c r="AM68" s="16">
        <v>0</v>
      </c>
      <c r="AN68" s="16">
        <v>0</v>
      </c>
      <c r="AO68" s="16">
        <v>0</v>
      </c>
      <c r="AP68" s="16">
        <v>0</v>
      </c>
      <c r="AQ68" s="16">
        <v>-1.0166666666666699</v>
      </c>
      <c r="AR68" s="16">
        <v>3.6133333333333302</v>
      </c>
      <c r="AS68" s="16">
        <v>8.0033333333333303</v>
      </c>
      <c r="AT68" s="83">
        <v>83</v>
      </c>
      <c r="AU68" s="82">
        <v>58</v>
      </c>
      <c r="AV68" s="16">
        <v>50.386669158935497</v>
      </c>
      <c r="AW68" s="17"/>
      <c r="AX68" s="80">
        <v>1.20000004768372</v>
      </c>
      <c r="AY68" s="17" t="s">
        <v>229</v>
      </c>
      <c r="AZ68" s="17" t="s">
        <v>231</v>
      </c>
      <c r="BA68" s="17" t="s">
        <v>232</v>
      </c>
      <c r="BB68" s="17" t="s">
        <v>69</v>
      </c>
    </row>
    <row r="69" spans="2:54" x14ac:dyDescent="0.2">
      <c r="B69" s="17" t="s">
        <v>233</v>
      </c>
      <c r="C69" s="17" t="s">
        <v>234</v>
      </c>
      <c r="D69" s="16">
        <v>-5.7</v>
      </c>
      <c r="E69" s="16">
        <v>29.1</v>
      </c>
      <c r="F69" s="16">
        <v>-27.7</v>
      </c>
      <c r="G69" s="16">
        <v>-18</v>
      </c>
      <c r="H69" s="16">
        <v>28.5</v>
      </c>
      <c r="I69" s="16">
        <v>1</v>
      </c>
      <c r="J69" s="16">
        <v>-10.6</v>
      </c>
      <c r="K69" s="16">
        <v>17.3</v>
      </c>
      <c r="L69" s="16">
        <v>48</v>
      </c>
      <c r="M69" s="16">
        <v>-53.8</v>
      </c>
      <c r="N69" s="16">
        <v>43.6</v>
      </c>
      <c r="O69" s="16">
        <v>60.9</v>
      </c>
      <c r="P69" s="16">
        <v>-58.1</v>
      </c>
      <c r="Q69" s="16">
        <v>6.3</v>
      </c>
      <c r="R69" s="16">
        <v>5</v>
      </c>
      <c r="S69" s="16">
        <v>-5.7</v>
      </c>
      <c r="T69" s="16">
        <v>-5.7</v>
      </c>
      <c r="U69" s="16">
        <v>0.9</v>
      </c>
      <c r="V69" s="16">
        <v>-4.7</v>
      </c>
      <c r="W69" s="16">
        <v>0.5</v>
      </c>
      <c r="X69" s="16">
        <v>-2</v>
      </c>
      <c r="Y69" s="16">
        <v>0.7</v>
      </c>
      <c r="Z69" s="16">
        <v>-4.5999999999999996</v>
      </c>
      <c r="AA69" s="16">
        <v>0.5</v>
      </c>
      <c r="AB69" s="79">
        <v>1.7</v>
      </c>
      <c r="AC69" s="16">
        <v>0.6</v>
      </c>
      <c r="AD69" s="16">
        <v>24.7</v>
      </c>
      <c r="AE69" s="80">
        <v>2.4700000000000002</v>
      </c>
      <c r="AF69" s="16"/>
      <c r="AG69" s="80">
        <v>1.27</v>
      </c>
      <c r="AH69" s="81">
        <v>0.27769230769230802</v>
      </c>
      <c r="AI69" s="82">
        <v>1099</v>
      </c>
      <c r="AJ69" s="82">
        <v>549.176923076923</v>
      </c>
      <c r="AK69" s="16">
        <v>73.419230769230793</v>
      </c>
      <c r="AL69" s="16">
        <v>21.699230769230802</v>
      </c>
      <c r="AM69" s="16">
        <v>2.3076923076923101E-3</v>
      </c>
      <c r="AN69" s="16">
        <v>3.8461538461538498E-2</v>
      </c>
      <c r="AO69" s="16">
        <v>5.3846153846153896E-3</v>
      </c>
      <c r="AP69" s="16">
        <v>0</v>
      </c>
      <c r="AQ69" s="16">
        <v>-1.0492307692307701</v>
      </c>
      <c r="AR69" s="16">
        <v>5.8846153846153904</v>
      </c>
      <c r="AS69" s="16">
        <v>21.699230769230802</v>
      </c>
      <c r="AT69" s="83">
        <v>283.8</v>
      </c>
      <c r="AU69" s="82">
        <v>60</v>
      </c>
      <c r="AV69" s="16">
        <v>47.833076477050803</v>
      </c>
      <c r="AW69" s="17"/>
      <c r="AX69" s="80">
        <v>1.2200000286102299</v>
      </c>
      <c r="AY69" s="17" t="s">
        <v>233</v>
      </c>
      <c r="AZ69" s="17" t="s">
        <v>235</v>
      </c>
      <c r="BA69" s="17" t="s">
        <v>235</v>
      </c>
      <c r="BB69" s="17" t="s">
        <v>69</v>
      </c>
    </row>
    <row r="70" spans="2:54" x14ac:dyDescent="0.2">
      <c r="B70" s="17" t="s">
        <v>236</v>
      </c>
      <c r="C70" s="17" t="s">
        <v>237</v>
      </c>
      <c r="D70" s="16">
        <v>21.2</v>
      </c>
      <c r="E70" s="16">
        <v>21.1</v>
      </c>
      <c r="F70" s="16">
        <v>-2.2999999999999998</v>
      </c>
      <c r="G70" s="16">
        <v>7.2</v>
      </c>
      <c r="H70" s="16">
        <v>40.200000000000003</v>
      </c>
      <c r="I70" s="16">
        <v>28</v>
      </c>
      <c r="J70" s="16">
        <v>-16.899999999999999</v>
      </c>
      <c r="K70" s="16">
        <v>12.7</v>
      </c>
      <c r="L70" s="16">
        <v>15.7</v>
      </c>
      <c r="M70" s="16">
        <v>-48.5</v>
      </c>
      <c r="N70" s="16">
        <v>-14.9</v>
      </c>
      <c r="O70" s="16">
        <v>349.6</v>
      </c>
      <c r="P70" s="16">
        <v>-66.599999999999994</v>
      </c>
      <c r="Q70" s="16">
        <v>1.7</v>
      </c>
      <c r="R70" s="16">
        <v>8.1</v>
      </c>
      <c r="S70" s="16">
        <v>21.2</v>
      </c>
      <c r="T70" s="16">
        <v>21.2</v>
      </c>
      <c r="U70" s="16">
        <v>1</v>
      </c>
      <c r="V70" s="16">
        <v>12.5</v>
      </c>
      <c r="W70" s="16">
        <v>0.8</v>
      </c>
      <c r="X70" s="16">
        <v>16.399999999999999</v>
      </c>
      <c r="Y70" s="16">
        <v>0.9</v>
      </c>
      <c r="Z70" s="16">
        <v>3.6</v>
      </c>
      <c r="AA70" s="16">
        <v>0.7</v>
      </c>
      <c r="AB70" s="79">
        <v>0.5</v>
      </c>
      <c r="AC70" s="16">
        <v>0.8</v>
      </c>
      <c r="AD70" s="16">
        <v>17.5</v>
      </c>
      <c r="AE70" s="80">
        <v>1.75</v>
      </c>
      <c r="AF70" s="16"/>
      <c r="AG70" s="80">
        <v>1.23</v>
      </c>
      <c r="AH70" s="81">
        <v>0.52249999999999996</v>
      </c>
      <c r="AI70" s="82">
        <v>359</v>
      </c>
      <c r="AJ70" s="82">
        <v>349.375</v>
      </c>
      <c r="AK70" s="16">
        <v>85.928333333333299</v>
      </c>
      <c r="AL70" s="16">
        <v>5.56666666666667</v>
      </c>
      <c r="AM70" s="16">
        <v>3.5000000000000003E-2</v>
      </c>
      <c r="AN70" s="16">
        <v>0</v>
      </c>
      <c r="AO70" s="16">
        <v>8.3333333333333295E-4</v>
      </c>
      <c r="AP70" s="16">
        <v>0</v>
      </c>
      <c r="AQ70" s="16">
        <v>0.92583333333333295</v>
      </c>
      <c r="AR70" s="16">
        <v>7.54416666666667</v>
      </c>
      <c r="AS70" s="16">
        <v>5.56666666666667</v>
      </c>
      <c r="AT70" s="83">
        <v>154.5</v>
      </c>
      <c r="AU70" s="82">
        <v>76</v>
      </c>
      <c r="AV70" s="16">
        <v>47.882499694824197</v>
      </c>
      <c r="AW70" s="17"/>
      <c r="AX70" s="80">
        <v>1.1900000572204601</v>
      </c>
      <c r="AY70" s="17" t="s">
        <v>236</v>
      </c>
      <c r="AZ70" s="17" t="s">
        <v>238</v>
      </c>
      <c r="BA70" s="17" t="s">
        <v>238</v>
      </c>
      <c r="BB70" s="17" t="s">
        <v>69</v>
      </c>
    </row>
    <row r="71" spans="2:54" x14ac:dyDescent="0.2">
      <c r="B71" s="17" t="s">
        <v>239</v>
      </c>
      <c r="C71" s="17" t="s">
        <v>240</v>
      </c>
      <c r="D71" s="16">
        <v>23.3</v>
      </c>
      <c r="E71" s="16">
        <v>-9</v>
      </c>
      <c r="F71" s="16">
        <v>7.8</v>
      </c>
      <c r="G71" s="16">
        <v>29.6</v>
      </c>
      <c r="H71" s="16">
        <v>52.7</v>
      </c>
      <c r="I71" s="16">
        <v>24.4</v>
      </c>
      <c r="J71" s="16">
        <v>9.8000000000000007</v>
      </c>
      <c r="K71" s="16">
        <v>10.1</v>
      </c>
      <c r="L71" s="16">
        <v>25.3</v>
      </c>
      <c r="M71" s="16">
        <v>-24.2</v>
      </c>
      <c r="N71" s="16">
        <v>10</v>
      </c>
      <c r="O71" s="16">
        <v>411.5</v>
      </c>
      <c r="P71" s="16">
        <v>-35.6</v>
      </c>
      <c r="Q71" s="16">
        <v>0</v>
      </c>
      <c r="R71" s="16">
        <v>-0.4</v>
      </c>
      <c r="S71" s="16">
        <v>23.3</v>
      </c>
      <c r="T71" s="16">
        <v>23.3</v>
      </c>
      <c r="U71" s="16">
        <v>1.6</v>
      </c>
      <c r="V71" s="16">
        <v>6.3</v>
      </c>
      <c r="W71" s="16">
        <v>1.7</v>
      </c>
      <c r="X71" s="16">
        <v>18.8</v>
      </c>
      <c r="Y71" s="16">
        <v>2.1</v>
      </c>
      <c r="Z71" s="16">
        <v>12.7</v>
      </c>
      <c r="AA71" s="16">
        <v>1.2</v>
      </c>
      <c r="AB71" s="79">
        <v>0.2</v>
      </c>
      <c r="AC71" s="16">
        <v>2</v>
      </c>
      <c r="AD71" s="16">
        <v>17.100000000000001</v>
      </c>
      <c r="AE71" s="80">
        <v>1.71</v>
      </c>
      <c r="AF71" s="16"/>
      <c r="AG71" s="80">
        <v>1.08</v>
      </c>
      <c r="AH71" s="81">
        <v>0.42</v>
      </c>
      <c r="AI71" s="82">
        <v>5682</v>
      </c>
      <c r="AJ71" s="82">
        <v>2976.5866666666702</v>
      </c>
      <c r="AK71" s="16">
        <v>84.402666666666605</v>
      </c>
      <c r="AL71" s="16">
        <v>9.4719999999999995</v>
      </c>
      <c r="AM71" s="16">
        <v>0.41599999999999998</v>
      </c>
      <c r="AN71" s="16">
        <v>4.2000000000000003E-2</v>
      </c>
      <c r="AO71" s="16">
        <v>0</v>
      </c>
      <c r="AP71" s="16">
        <v>0</v>
      </c>
      <c r="AQ71" s="16">
        <v>-0.12466666666666699</v>
      </c>
      <c r="AR71" s="16">
        <v>5.7919999999999998</v>
      </c>
      <c r="AS71" s="16">
        <v>9.4719999999999995</v>
      </c>
      <c r="AT71" s="83">
        <v>112.4</v>
      </c>
      <c r="AU71" s="82">
        <v>92</v>
      </c>
      <c r="AV71" s="16">
        <v>45.6206665039063</v>
      </c>
      <c r="AW71" s="17"/>
      <c r="AX71" s="80">
        <v>1</v>
      </c>
      <c r="AY71" s="17" t="s">
        <v>239</v>
      </c>
      <c r="AZ71" s="17" t="s">
        <v>241</v>
      </c>
      <c r="BA71" s="17" t="s">
        <v>241</v>
      </c>
      <c r="BB71" s="17" t="s">
        <v>69</v>
      </c>
    </row>
    <row r="72" spans="2:54" x14ac:dyDescent="0.2">
      <c r="B72" s="17" t="s">
        <v>242</v>
      </c>
      <c r="C72" s="17" t="s">
        <v>243</v>
      </c>
      <c r="D72" s="16">
        <v>24.3</v>
      </c>
      <c r="E72" s="16">
        <v>19.399999999999999</v>
      </c>
      <c r="F72" s="16">
        <v>-6.3</v>
      </c>
      <c r="G72" s="16">
        <v>12.4</v>
      </c>
      <c r="H72" s="16">
        <v>44.7</v>
      </c>
      <c r="I72" s="16">
        <v>16.7</v>
      </c>
      <c r="J72" s="16">
        <v>-5.9</v>
      </c>
      <c r="K72" s="16">
        <v>29</v>
      </c>
      <c r="L72" s="16">
        <v>25</v>
      </c>
      <c r="M72" s="16">
        <v>-38</v>
      </c>
      <c r="N72" s="16">
        <v>10.5</v>
      </c>
      <c r="O72" s="16">
        <v>464.3</v>
      </c>
      <c r="P72" s="16">
        <v>-57.5</v>
      </c>
      <c r="Q72" s="16">
        <v>1.7</v>
      </c>
      <c r="R72" s="16">
        <v>7</v>
      </c>
      <c r="S72" s="16">
        <v>24.3</v>
      </c>
      <c r="T72" s="16">
        <v>24.3</v>
      </c>
      <c r="U72" s="16">
        <v>1.4</v>
      </c>
      <c r="V72" s="16">
        <v>11.5</v>
      </c>
      <c r="W72" s="16">
        <v>1</v>
      </c>
      <c r="X72" s="16">
        <v>17.5</v>
      </c>
      <c r="Y72" s="16">
        <v>1</v>
      </c>
      <c r="Z72" s="16">
        <v>9.1999999999999993</v>
      </c>
      <c r="AA72" s="16">
        <v>0.7</v>
      </c>
      <c r="AB72" s="79">
        <v>0.3</v>
      </c>
      <c r="AC72" s="16">
        <v>1</v>
      </c>
      <c r="AD72" s="16">
        <v>13.9</v>
      </c>
      <c r="AE72" s="80">
        <v>1.39</v>
      </c>
      <c r="AF72" s="16"/>
      <c r="AG72" s="80">
        <v>1.1399999999999999</v>
      </c>
      <c r="AH72" s="81">
        <v>0.68333333333333302</v>
      </c>
      <c r="AI72" s="82">
        <v>538</v>
      </c>
      <c r="AJ72" s="82">
        <v>536.18888888888898</v>
      </c>
      <c r="AK72" s="16">
        <v>89.967777777777798</v>
      </c>
      <c r="AL72" s="16">
        <v>5.2633333333333301</v>
      </c>
      <c r="AM72" s="16">
        <v>0</v>
      </c>
      <c r="AN72" s="16">
        <v>0</v>
      </c>
      <c r="AO72" s="16">
        <v>0</v>
      </c>
      <c r="AP72" s="16">
        <v>0</v>
      </c>
      <c r="AQ72" s="16">
        <v>-0.41111111111111098</v>
      </c>
      <c r="AR72" s="16">
        <v>5.1811111111111101</v>
      </c>
      <c r="AS72" s="16">
        <v>5.2633333333333301</v>
      </c>
      <c r="AT72" s="83">
        <v>176.5</v>
      </c>
      <c r="AU72" s="82">
        <v>68</v>
      </c>
      <c r="AV72" s="16">
        <v>49.700000762939503</v>
      </c>
      <c r="AW72" s="17"/>
      <c r="AX72" s="80">
        <v>1.0599999427795399</v>
      </c>
      <c r="AY72" s="17" t="s">
        <v>242</v>
      </c>
      <c r="AZ72" s="17" t="s">
        <v>244</v>
      </c>
      <c r="BA72" s="17" t="s">
        <v>244</v>
      </c>
      <c r="BB72" s="17" t="s">
        <v>69</v>
      </c>
    </row>
    <row r="73" spans="2:54" x14ac:dyDescent="0.2">
      <c r="B73" s="17" t="s">
        <v>245</v>
      </c>
      <c r="C73" s="17" t="s">
        <v>246</v>
      </c>
      <c r="D73" s="16">
        <v>19.5</v>
      </c>
      <c r="E73" s="16">
        <v>22.1</v>
      </c>
      <c r="F73" s="16">
        <v>-19.100000000000001</v>
      </c>
      <c r="G73" s="16">
        <v>-7.2</v>
      </c>
      <c r="H73" s="16">
        <v>12.3</v>
      </c>
      <c r="I73" s="16">
        <v>10.7</v>
      </c>
      <c r="J73" s="16">
        <v>-13.2</v>
      </c>
      <c r="K73" s="16">
        <v>27.3</v>
      </c>
      <c r="L73" s="16">
        <v>59.1</v>
      </c>
      <c r="M73" s="16">
        <v>-50.6</v>
      </c>
      <c r="N73" s="16">
        <v>34.5</v>
      </c>
      <c r="O73" s="16">
        <v>217.4</v>
      </c>
      <c r="P73" s="16">
        <v>-56.3</v>
      </c>
      <c r="Q73" s="16">
        <v>3.4</v>
      </c>
      <c r="R73" s="16">
        <v>7</v>
      </c>
      <c r="S73" s="16">
        <v>19.5</v>
      </c>
      <c r="T73" s="16">
        <v>19.5</v>
      </c>
      <c r="U73" s="16">
        <v>1.2</v>
      </c>
      <c r="V73" s="16">
        <v>5.5</v>
      </c>
      <c r="W73" s="16">
        <v>0.9</v>
      </c>
      <c r="X73" s="16">
        <v>4</v>
      </c>
      <c r="Y73" s="16">
        <v>0.9</v>
      </c>
      <c r="Z73" s="16">
        <v>1.7</v>
      </c>
      <c r="AA73" s="16">
        <v>1</v>
      </c>
      <c r="AB73" s="79">
        <v>1.7</v>
      </c>
      <c r="AC73" s="16">
        <v>0.9</v>
      </c>
      <c r="AD73" s="16">
        <v>17.3</v>
      </c>
      <c r="AE73" s="80">
        <v>1.73</v>
      </c>
      <c r="AF73" s="16">
        <v>2.17</v>
      </c>
      <c r="AG73" s="80">
        <v>1.2</v>
      </c>
      <c r="AH73" s="81">
        <v>0.49199999999999999</v>
      </c>
      <c r="AI73" s="82">
        <v>1493</v>
      </c>
      <c r="AJ73" s="82">
        <v>648.65</v>
      </c>
      <c r="AK73" s="16">
        <v>57.241</v>
      </c>
      <c r="AL73" s="16">
        <v>26.385000000000002</v>
      </c>
      <c r="AM73" s="16">
        <v>0</v>
      </c>
      <c r="AN73" s="16">
        <v>0.97299999999999998</v>
      </c>
      <c r="AO73" s="16">
        <v>13.073</v>
      </c>
      <c r="AP73" s="16">
        <v>-4.2480000000000002</v>
      </c>
      <c r="AQ73" s="16">
        <v>2.996</v>
      </c>
      <c r="AR73" s="16">
        <v>3.581</v>
      </c>
      <c r="AS73" s="16">
        <v>22.137</v>
      </c>
      <c r="AT73" s="83">
        <v>133.80000000000001</v>
      </c>
      <c r="AU73" s="82">
        <v>137</v>
      </c>
      <c r="AV73" s="16">
        <v>46.902000427246101</v>
      </c>
      <c r="AW73" s="17"/>
      <c r="AX73" s="80">
        <v>1.20000004768372</v>
      </c>
      <c r="AY73" s="17" t="s">
        <v>245</v>
      </c>
      <c r="AZ73" s="17" t="s">
        <v>247</v>
      </c>
      <c r="BA73" s="17" t="s">
        <v>247</v>
      </c>
      <c r="BB73" s="17" t="s">
        <v>69</v>
      </c>
    </row>
    <row r="74" spans="2:54" x14ac:dyDescent="0.2">
      <c r="B74" s="17" t="s">
        <v>248</v>
      </c>
      <c r="C74" s="17" t="s">
        <v>249</v>
      </c>
      <c r="D74" s="16">
        <v>7.5</v>
      </c>
      <c r="E74" s="16">
        <v>56.3</v>
      </c>
      <c r="F74" s="16">
        <v>-24.3</v>
      </c>
      <c r="G74" s="16">
        <v>-13.7</v>
      </c>
      <c r="H74" s="16">
        <v>-48.5</v>
      </c>
      <c r="I74" s="16">
        <v>-11.4</v>
      </c>
      <c r="J74" s="16">
        <v>-22.9</v>
      </c>
      <c r="K74" s="16">
        <v>41.9</v>
      </c>
      <c r="L74" s="16">
        <v>60.5</v>
      </c>
      <c r="M74" s="16">
        <v>-37.799999999999997</v>
      </c>
      <c r="N74" s="16">
        <v>23.5</v>
      </c>
      <c r="O74" s="16">
        <v>-9.6999999999999993</v>
      </c>
      <c r="P74" s="16">
        <v>-43.9</v>
      </c>
      <c r="Q74" s="16">
        <v>5.9</v>
      </c>
      <c r="R74" s="16">
        <v>0.3</v>
      </c>
      <c r="S74" s="16">
        <v>7.5</v>
      </c>
      <c r="T74" s="16">
        <v>7.5</v>
      </c>
      <c r="U74" s="16">
        <v>1.1000000000000001</v>
      </c>
      <c r="V74" s="16">
        <v>7.9</v>
      </c>
      <c r="W74" s="16">
        <v>0.9</v>
      </c>
      <c r="X74" s="16">
        <v>-11.1</v>
      </c>
      <c r="Y74" s="16">
        <v>0.6</v>
      </c>
      <c r="Z74" s="16">
        <v>-6.3</v>
      </c>
      <c r="AA74" s="16">
        <v>0.8</v>
      </c>
      <c r="AB74" s="79">
        <v>3</v>
      </c>
      <c r="AC74" s="16">
        <v>0.6</v>
      </c>
      <c r="AD74" s="16">
        <v>40.1</v>
      </c>
      <c r="AE74" s="80">
        <v>4.01</v>
      </c>
      <c r="AF74" s="16"/>
      <c r="AG74" s="80">
        <v>-0.04</v>
      </c>
      <c r="AH74" s="81">
        <v>1.66666666666667E-3</v>
      </c>
      <c r="AI74" s="82">
        <v>586</v>
      </c>
      <c r="AJ74" s="82">
        <v>527.53333333333296</v>
      </c>
      <c r="AK74" s="16">
        <v>15.2266666666667</v>
      </c>
      <c r="AL74" s="16">
        <v>76.300833333333301</v>
      </c>
      <c r="AM74" s="16">
        <v>0</v>
      </c>
      <c r="AN74" s="16">
        <v>0.34166666666666701</v>
      </c>
      <c r="AO74" s="16">
        <v>8.5833333333333303E-2</v>
      </c>
      <c r="AP74" s="16">
        <v>0</v>
      </c>
      <c r="AQ74" s="16">
        <v>3.4741666666666702</v>
      </c>
      <c r="AR74" s="16">
        <v>4.5716666666666699</v>
      </c>
      <c r="AS74" s="16">
        <v>76.300833333333301</v>
      </c>
      <c r="AT74" s="83">
        <v>107.5</v>
      </c>
      <c r="AU74" s="82">
        <v>66</v>
      </c>
      <c r="AV74" s="16">
        <v>50.691665649414098</v>
      </c>
      <c r="AW74" s="17"/>
      <c r="AX74" s="80">
        <v>1.4700000286102299</v>
      </c>
      <c r="AY74" s="17" t="s">
        <v>248</v>
      </c>
      <c r="AZ74" s="17" t="s">
        <v>250</v>
      </c>
      <c r="BA74" s="17" t="s">
        <v>250</v>
      </c>
      <c r="BB74" s="17" t="s">
        <v>69</v>
      </c>
    </row>
    <row r="75" spans="2:54" x14ac:dyDescent="0.2">
      <c r="B75" s="17" t="s">
        <v>251</v>
      </c>
      <c r="C75" s="17" t="s">
        <v>252</v>
      </c>
      <c r="D75" s="16">
        <v>9.9</v>
      </c>
      <c r="E75" s="16">
        <v>6.4</v>
      </c>
      <c r="F75" s="16">
        <v>2.2000000000000002</v>
      </c>
      <c r="G75" s="16">
        <v>27.7</v>
      </c>
      <c r="H75" s="16">
        <v>3.8</v>
      </c>
      <c r="I75" s="16">
        <v>19.399999999999999</v>
      </c>
      <c r="J75" s="16">
        <v>6.2</v>
      </c>
      <c r="K75" s="16">
        <v>27.5</v>
      </c>
      <c r="L75" s="16">
        <v>31.9</v>
      </c>
      <c r="M75" s="16">
        <v>-40.4</v>
      </c>
      <c r="N75" s="16">
        <v>-14.3</v>
      </c>
      <c r="O75" s="16">
        <v>397.6</v>
      </c>
      <c r="P75" s="16">
        <v>-64.3</v>
      </c>
      <c r="Q75" s="16">
        <v>0.3</v>
      </c>
      <c r="R75" s="16">
        <v>3.4</v>
      </c>
      <c r="S75" s="16">
        <v>9.9</v>
      </c>
      <c r="T75" s="16">
        <v>9.9</v>
      </c>
      <c r="U75" s="16">
        <v>2</v>
      </c>
      <c r="V75" s="16">
        <v>6</v>
      </c>
      <c r="W75" s="16">
        <v>1.9</v>
      </c>
      <c r="X75" s="16">
        <v>9.5</v>
      </c>
      <c r="Y75" s="16">
        <v>1.8</v>
      </c>
      <c r="Z75" s="16">
        <v>6.8</v>
      </c>
      <c r="AA75" s="16">
        <v>1.4</v>
      </c>
      <c r="AB75" s="79">
        <v>1.7</v>
      </c>
      <c r="AC75" s="16">
        <v>1.7</v>
      </c>
      <c r="AD75" s="16">
        <v>13</v>
      </c>
      <c r="AE75" s="80">
        <v>1.3</v>
      </c>
      <c r="AF75" s="16"/>
      <c r="AG75" s="80">
        <v>0.68</v>
      </c>
      <c r="AH75" s="81">
        <v>0.28999999999999998</v>
      </c>
      <c r="AI75" s="82">
        <v>5439</v>
      </c>
      <c r="AJ75" s="82">
        <v>1261.76470588235</v>
      </c>
      <c r="AK75" s="16">
        <v>90.888823529411795</v>
      </c>
      <c r="AL75" s="16">
        <v>2.0652941176470598</v>
      </c>
      <c r="AM75" s="16">
        <v>1.22470588235294</v>
      </c>
      <c r="AN75" s="16">
        <v>0.35764705882352898</v>
      </c>
      <c r="AO75" s="16">
        <v>2.24352941176471</v>
      </c>
      <c r="AP75" s="16">
        <v>5.3529411764705902E-2</v>
      </c>
      <c r="AQ75" s="16">
        <v>0.26941176470588202</v>
      </c>
      <c r="AR75" s="16">
        <v>2.8976470588235301</v>
      </c>
      <c r="AS75" s="16">
        <v>2.1188235294117699</v>
      </c>
      <c r="AT75" s="83">
        <v>129.69999999999999</v>
      </c>
      <c r="AU75" s="82">
        <v>97</v>
      </c>
      <c r="AV75" s="16">
        <v>39.0676460266113</v>
      </c>
      <c r="AW75" s="17"/>
      <c r="AX75" s="80">
        <v>0.980000019073486</v>
      </c>
      <c r="AY75" s="17" t="s">
        <v>251</v>
      </c>
      <c r="AZ75" s="17" t="s">
        <v>253</v>
      </c>
      <c r="BA75" s="17" t="s">
        <v>253</v>
      </c>
      <c r="BB75" s="17" t="s">
        <v>69</v>
      </c>
    </row>
    <row r="76" spans="2:54" x14ac:dyDescent="0.2">
      <c r="B76" s="17" t="s">
        <v>254</v>
      </c>
      <c r="C76" s="17" t="s">
        <v>255</v>
      </c>
      <c r="D76" s="16">
        <v>17.600000000000001</v>
      </c>
      <c r="E76" s="16">
        <v>1.1000000000000001</v>
      </c>
      <c r="F76" s="16">
        <v>-0.3</v>
      </c>
      <c r="G76" s="16">
        <v>9.4</v>
      </c>
      <c r="H76" s="16">
        <v>3.1</v>
      </c>
      <c r="I76" s="16">
        <v>32.200000000000003</v>
      </c>
      <c r="J76" s="16">
        <v>-13.4</v>
      </c>
      <c r="K76" s="16">
        <v>18.3</v>
      </c>
      <c r="L76" s="16">
        <v>46.5</v>
      </c>
      <c r="M76" s="16">
        <v>-50.2</v>
      </c>
      <c r="N76" s="16">
        <v>-7.5</v>
      </c>
      <c r="O76" s="16">
        <v>254</v>
      </c>
      <c r="P76" s="16">
        <v>-68.599999999999994</v>
      </c>
      <c r="Q76" s="16">
        <v>2.2000000000000002</v>
      </c>
      <c r="R76" s="16">
        <v>4.2</v>
      </c>
      <c r="S76" s="16">
        <v>17.600000000000001</v>
      </c>
      <c r="T76" s="16">
        <v>17.600000000000001</v>
      </c>
      <c r="U76" s="16">
        <v>1.5</v>
      </c>
      <c r="V76" s="16">
        <v>5.9</v>
      </c>
      <c r="W76" s="16">
        <v>1.9</v>
      </c>
      <c r="X76" s="16">
        <v>6</v>
      </c>
      <c r="Y76" s="16">
        <v>1.9</v>
      </c>
      <c r="Z76" s="16">
        <v>2.4</v>
      </c>
      <c r="AA76" s="16">
        <v>1.4</v>
      </c>
      <c r="AB76" s="79">
        <v>3.1</v>
      </c>
      <c r="AC76" s="16">
        <v>1.8</v>
      </c>
      <c r="AD76" s="16">
        <v>11</v>
      </c>
      <c r="AE76" s="80">
        <v>1.1000000000000001</v>
      </c>
      <c r="AF76" s="16"/>
      <c r="AG76" s="80">
        <v>0.71</v>
      </c>
      <c r="AH76" s="81">
        <v>0.42</v>
      </c>
      <c r="AI76" s="82">
        <v>1175</v>
      </c>
      <c r="AJ76" s="82">
        <v>388.34</v>
      </c>
      <c r="AK76" s="16">
        <v>35.814</v>
      </c>
      <c r="AL76" s="16">
        <v>60.106000000000002</v>
      </c>
      <c r="AM76" s="16">
        <v>0</v>
      </c>
      <c r="AN76" s="16">
        <v>0</v>
      </c>
      <c r="AO76" s="16">
        <v>1E-3</v>
      </c>
      <c r="AP76" s="16">
        <v>0</v>
      </c>
      <c r="AQ76" s="16">
        <v>1.8580000000000001</v>
      </c>
      <c r="AR76" s="16">
        <v>2.222</v>
      </c>
      <c r="AS76" s="16">
        <v>60.106000000000002</v>
      </c>
      <c r="AT76" s="83">
        <v>99.4</v>
      </c>
      <c r="AU76" s="82">
        <v>206</v>
      </c>
      <c r="AV76" s="16">
        <v>24.961000442504901</v>
      </c>
      <c r="AW76" s="17"/>
      <c r="AX76" s="80">
        <v>0.97000002861022905</v>
      </c>
      <c r="AY76" s="17" t="s">
        <v>254</v>
      </c>
      <c r="AZ76" s="17" t="s">
        <v>256</v>
      </c>
      <c r="BA76" s="17" t="s">
        <v>257</v>
      </c>
      <c r="BB76" s="17" t="s">
        <v>69</v>
      </c>
    </row>
    <row r="77" spans="2:54" x14ac:dyDescent="0.2">
      <c r="B77" s="17" t="s">
        <v>258</v>
      </c>
      <c r="C77" s="17" t="s">
        <v>259</v>
      </c>
      <c r="D77" s="16">
        <v>40.299999999999997</v>
      </c>
      <c r="E77" s="16">
        <v>10.7</v>
      </c>
      <c r="F77" s="16">
        <v>6</v>
      </c>
      <c r="G77" s="16">
        <v>13.2</v>
      </c>
      <c r="H77" s="16">
        <v>39.9</v>
      </c>
      <c r="I77" s="16">
        <v>14.6</v>
      </c>
      <c r="J77" s="16">
        <v>-6.1</v>
      </c>
      <c r="K77" s="16">
        <v>20.3</v>
      </c>
      <c r="L77" s="16">
        <v>70.3</v>
      </c>
      <c r="M77" s="16">
        <v>-46.7</v>
      </c>
      <c r="N77" s="16">
        <v>15</v>
      </c>
      <c r="O77" s="16">
        <v>541</v>
      </c>
      <c r="P77" s="16">
        <v>-54.5</v>
      </c>
      <c r="Q77" s="16">
        <v>0.2</v>
      </c>
      <c r="R77" s="16">
        <v>8.1999999999999993</v>
      </c>
      <c r="S77" s="16">
        <v>40.299999999999997</v>
      </c>
      <c r="T77" s="16">
        <v>40.299999999999997</v>
      </c>
      <c r="U77" s="16">
        <v>2.2999999999999998</v>
      </c>
      <c r="V77" s="16">
        <v>17.8</v>
      </c>
      <c r="W77" s="16">
        <v>1.8</v>
      </c>
      <c r="X77" s="16">
        <v>20.8</v>
      </c>
      <c r="Y77" s="16">
        <v>1.7</v>
      </c>
      <c r="Z77" s="16">
        <v>11.5</v>
      </c>
      <c r="AA77" s="16">
        <v>0.9</v>
      </c>
      <c r="AB77" s="79">
        <v>0.1</v>
      </c>
      <c r="AC77" s="16">
        <v>1.6</v>
      </c>
      <c r="AD77" s="16">
        <v>15.5</v>
      </c>
      <c r="AE77" s="80">
        <v>1.55</v>
      </c>
      <c r="AF77" s="16"/>
      <c r="AG77" s="80">
        <v>1.22</v>
      </c>
      <c r="AH77" s="81">
        <v>0.64565217391304397</v>
      </c>
      <c r="AI77" s="82">
        <v>1578</v>
      </c>
      <c r="AJ77" s="82">
        <v>1398.6391304347801</v>
      </c>
      <c r="AK77" s="16">
        <v>75.173043478260894</v>
      </c>
      <c r="AL77" s="16">
        <v>18.220869565217399</v>
      </c>
      <c r="AM77" s="16">
        <v>6.4347826086956494E-2</v>
      </c>
      <c r="AN77" s="16">
        <v>5.21739130434783E-3</v>
      </c>
      <c r="AO77" s="16">
        <v>3.8695652173912999E-2</v>
      </c>
      <c r="AP77" s="16">
        <v>0</v>
      </c>
      <c r="AQ77" s="16">
        <v>0.80826086956521703</v>
      </c>
      <c r="AR77" s="16">
        <v>5.6882608695652204</v>
      </c>
      <c r="AS77" s="16">
        <v>18.220869565217399</v>
      </c>
      <c r="AT77" s="83">
        <v>121.7</v>
      </c>
      <c r="AU77" s="82">
        <v>73</v>
      </c>
      <c r="AV77" s="16">
        <v>48.193912506103501</v>
      </c>
      <c r="AW77" s="17"/>
      <c r="AX77" s="80">
        <v>1.1599999666214</v>
      </c>
      <c r="AY77" s="17" t="s">
        <v>258</v>
      </c>
      <c r="AZ77" s="17" t="s">
        <v>260</v>
      </c>
      <c r="BA77" s="17" t="s">
        <v>260</v>
      </c>
      <c r="BB77" s="17" t="s">
        <v>69</v>
      </c>
    </row>
    <row r="78" spans="2:54" x14ac:dyDescent="0.2">
      <c r="B78" s="17" t="s">
        <v>261</v>
      </c>
      <c r="C78" s="17" t="s">
        <v>262</v>
      </c>
      <c r="D78" s="16">
        <v>10.199999999999999</v>
      </c>
      <c r="E78" s="16">
        <v>19.2</v>
      </c>
      <c r="F78" s="16">
        <v>-8.9</v>
      </c>
      <c r="G78" s="16">
        <v>21.5</v>
      </c>
      <c r="H78" s="16">
        <v>19.100000000000001</v>
      </c>
      <c r="I78" s="16">
        <v>4.5</v>
      </c>
      <c r="J78" s="16">
        <v>15.9</v>
      </c>
      <c r="K78" s="16">
        <v>11</v>
      </c>
      <c r="L78" s="16">
        <v>14.4</v>
      </c>
      <c r="M78" s="16">
        <v>-32</v>
      </c>
      <c r="N78" s="16">
        <v>15.7</v>
      </c>
      <c r="O78" s="16">
        <v>213.1</v>
      </c>
      <c r="P78" s="16">
        <v>-42.5</v>
      </c>
      <c r="Q78" s="16">
        <v>-4.7</v>
      </c>
      <c r="R78" s="16">
        <v>0</v>
      </c>
      <c r="S78" s="16">
        <v>10.199999999999999</v>
      </c>
      <c r="T78" s="16">
        <v>10.199999999999999</v>
      </c>
      <c r="U78" s="16">
        <v>1.5</v>
      </c>
      <c r="V78" s="16">
        <v>6.1</v>
      </c>
      <c r="W78" s="16">
        <v>1.4</v>
      </c>
      <c r="X78" s="16">
        <v>11.5</v>
      </c>
      <c r="Y78" s="16">
        <v>1.4</v>
      </c>
      <c r="Z78" s="16">
        <v>6</v>
      </c>
      <c r="AA78" s="16">
        <v>1.2</v>
      </c>
      <c r="AB78" s="79">
        <v>1.9</v>
      </c>
      <c r="AC78" s="16">
        <v>1.3</v>
      </c>
      <c r="AD78" s="16">
        <v>11.9</v>
      </c>
      <c r="AE78" s="80">
        <v>1.19</v>
      </c>
      <c r="AF78" s="16"/>
      <c r="AG78" s="80">
        <v>0.38</v>
      </c>
      <c r="AH78" s="81">
        <v>0.14624999999999999</v>
      </c>
      <c r="AI78" s="82">
        <v>736</v>
      </c>
      <c r="AJ78" s="82">
        <v>483.26249999999999</v>
      </c>
      <c r="AK78" s="16">
        <v>89.706249999999997</v>
      </c>
      <c r="AL78" s="16">
        <v>5.3412499999999996</v>
      </c>
      <c r="AM78" s="16">
        <v>3.5000000000000003E-2</v>
      </c>
      <c r="AN78" s="16">
        <v>0</v>
      </c>
      <c r="AO78" s="16">
        <v>0.14124999999999999</v>
      </c>
      <c r="AP78" s="16">
        <v>0</v>
      </c>
      <c r="AQ78" s="16">
        <v>8.1250000000000003E-2</v>
      </c>
      <c r="AR78" s="16">
        <v>4.6950000000000003</v>
      </c>
      <c r="AS78" s="16">
        <v>5.3412499999999996</v>
      </c>
      <c r="AT78" s="83">
        <v>119.5</v>
      </c>
      <c r="AU78" s="82">
        <v>70</v>
      </c>
      <c r="AV78" s="16">
        <v>49.965000152587898</v>
      </c>
      <c r="AW78" s="17"/>
      <c r="AX78" s="80">
        <v>1.1100000143051101</v>
      </c>
      <c r="AY78" s="17" t="s">
        <v>261</v>
      </c>
      <c r="AZ78" s="17" t="s">
        <v>263</v>
      </c>
      <c r="BA78" s="17" t="s">
        <v>263</v>
      </c>
      <c r="BB78" s="17" t="s">
        <v>69</v>
      </c>
    </row>
    <row r="79" spans="2:54" x14ac:dyDescent="0.2">
      <c r="B79" s="17"/>
      <c r="C79" s="17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79"/>
      <c r="AC79" s="16"/>
      <c r="AD79" s="16"/>
      <c r="AE79" s="80"/>
      <c r="AF79" s="16"/>
      <c r="AG79" s="80"/>
      <c r="AH79" s="81"/>
      <c r="AI79" s="82"/>
      <c r="AJ79" s="82"/>
      <c r="AK79" s="16"/>
      <c r="AL79" s="16"/>
      <c r="AM79" s="16"/>
      <c r="AN79" s="16"/>
      <c r="AO79" s="16"/>
      <c r="AP79" s="16"/>
      <c r="AQ79" s="16"/>
      <c r="AR79" s="16"/>
      <c r="AS79" s="16"/>
      <c r="AT79" s="83"/>
      <c r="AU79" s="82"/>
      <c r="AV79" s="16"/>
      <c r="AW79" s="17"/>
      <c r="AX79" s="80"/>
      <c r="AY79" s="17"/>
      <c r="AZ79" s="17"/>
      <c r="BA79" s="17"/>
      <c r="BB79" s="17"/>
    </row>
    <row r="80" spans="2:54" x14ac:dyDescent="0.2">
      <c r="B80" s="17" t="s">
        <v>264</v>
      </c>
      <c r="C80" s="17" t="s">
        <v>265</v>
      </c>
      <c r="D80" s="16">
        <v>23.7</v>
      </c>
      <c r="E80" s="16">
        <v>6.1</v>
      </c>
      <c r="F80" s="16">
        <v>-1</v>
      </c>
      <c r="G80" s="16">
        <v>3.3</v>
      </c>
      <c r="H80" s="16">
        <v>27.1</v>
      </c>
      <c r="I80" s="16">
        <v>16.399999999999999</v>
      </c>
      <c r="J80" s="16">
        <v>-7</v>
      </c>
      <c r="K80" s="16">
        <v>15.3</v>
      </c>
      <c r="L80" s="16">
        <v>37.5</v>
      </c>
      <c r="M80" s="16">
        <v>-40.5</v>
      </c>
      <c r="N80" s="16">
        <v>11.4</v>
      </c>
      <c r="O80" s="16">
        <v>247.4</v>
      </c>
      <c r="P80" s="16">
        <v>-52.1</v>
      </c>
      <c r="Q80" s="16">
        <v>1.1000000000000001</v>
      </c>
      <c r="R80" s="16">
        <v>4.5</v>
      </c>
      <c r="S80" s="16">
        <v>23.7</v>
      </c>
      <c r="T80" s="16">
        <v>23.7</v>
      </c>
      <c r="U80" s="16">
        <v>1.4</v>
      </c>
      <c r="V80" s="16">
        <v>9</v>
      </c>
      <c r="W80" s="16">
        <v>1.1000000000000001</v>
      </c>
      <c r="X80" s="16">
        <v>11.1</v>
      </c>
      <c r="Y80" s="16">
        <v>1.3</v>
      </c>
      <c r="Z80" s="16">
        <v>5.3</v>
      </c>
      <c r="AA80" s="16">
        <v>1</v>
      </c>
      <c r="AB80" s="79">
        <v>0.9</v>
      </c>
      <c r="AC80" s="16">
        <v>1.2</v>
      </c>
      <c r="AD80" s="16">
        <v>10.8</v>
      </c>
      <c r="AE80" s="80">
        <v>1.08</v>
      </c>
      <c r="AF80" s="16"/>
      <c r="AG80" s="80">
        <v>0.92</v>
      </c>
      <c r="AH80" s="81">
        <v>0.75403846153846199</v>
      </c>
      <c r="AI80" s="82">
        <v>2286</v>
      </c>
      <c r="AJ80" s="82">
        <v>1433.94423076923</v>
      </c>
      <c r="AK80" s="16">
        <v>45.971923076923098</v>
      </c>
      <c r="AL80" s="16">
        <v>46.4007692307692</v>
      </c>
      <c r="AM80" s="16">
        <v>0.256346153846154</v>
      </c>
      <c r="AN80" s="16">
        <v>2.65384615384615E-2</v>
      </c>
      <c r="AO80" s="16">
        <v>1.02711538461538</v>
      </c>
      <c r="AP80" s="16">
        <v>0.50807692307692298</v>
      </c>
      <c r="AQ80" s="16">
        <v>1.3563461538461501</v>
      </c>
      <c r="AR80" s="16">
        <v>4.4526923076923097</v>
      </c>
      <c r="AS80" s="16">
        <v>46.908846153846099</v>
      </c>
      <c r="AT80" s="83">
        <v>46.2</v>
      </c>
      <c r="AU80" s="82">
        <v>418</v>
      </c>
      <c r="AV80" s="16">
        <v>33.361728668212898</v>
      </c>
      <c r="AW80" s="17"/>
      <c r="AX80" s="80">
        <v>1.1399999856948899</v>
      </c>
      <c r="AY80" s="17" t="s">
        <v>264</v>
      </c>
      <c r="AZ80" s="17" t="s">
        <v>266</v>
      </c>
      <c r="BA80" s="17" t="s">
        <v>267</v>
      </c>
      <c r="BB80" s="17" t="s">
        <v>69</v>
      </c>
    </row>
    <row r="81" spans="2:54" x14ac:dyDescent="0.2">
      <c r="B81" s="17" t="s">
        <v>268</v>
      </c>
      <c r="C81" s="17" t="s">
        <v>269</v>
      </c>
      <c r="D81" s="16">
        <v>28.4</v>
      </c>
      <c r="E81" s="16">
        <v>0.6</v>
      </c>
      <c r="F81" s="16">
        <v>0.2</v>
      </c>
      <c r="G81" s="16">
        <v>-4.8</v>
      </c>
      <c r="H81" s="16">
        <v>22.4</v>
      </c>
      <c r="I81" s="16">
        <v>20.3</v>
      </c>
      <c r="J81" s="16">
        <v>-13.6</v>
      </c>
      <c r="K81" s="16">
        <v>13.9</v>
      </c>
      <c r="L81" s="16">
        <v>38.4</v>
      </c>
      <c r="M81" s="16">
        <v>-45.3</v>
      </c>
      <c r="N81" s="16">
        <v>11.5</v>
      </c>
      <c r="O81" s="16">
        <v>205.7</v>
      </c>
      <c r="P81" s="16">
        <v>-58</v>
      </c>
      <c r="Q81" s="16">
        <v>1.7</v>
      </c>
      <c r="R81" s="16">
        <v>4.0999999999999996</v>
      </c>
      <c r="S81" s="16">
        <v>28.4</v>
      </c>
      <c r="T81" s="16">
        <v>28.4</v>
      </c>
      <c r="U81" s="16">
        <v>1</v>
      </c>
      <c r="V81" s="16">
        <v>8.9</v>
      </c>
      <c r="W81" s="16">
        <v>0.8</v>
      </c>
      <c r="X81" s="16">
        <v>8.5</v>
      </c>
      <c r="Y81" s="16">
        <v>0.9</v>
      </c>
      <c r="Z81" s="16">
        <v>2.9</v>
      </c>
      <c r="AA81" s="16">
        <v>0.8</v>
      </c>
      <c r="AB81" s="79">
        <v>1.4</v>
      </c>
      <c r="AC81" s="16">
        <v>0.9</v>
      </c>
      <c r="AD81" s="16">
        <v>11.6</v>
      </c>
      <c r="AE81" s="80">
        <v>1.1599999999999999</v>
      </c>
      <c r="AF81" s="16">
        <v>2.27</v>
      </c>
      <c r="AG81" s="80">
        <v>0.87</v>
      </c>
      <c r="AH81" s="81">
        <v>0.57445544554455397</v>
      </c>
      <c r="AI81" s="82">
        <v>10959</v>
      </c>
      <c r="AJ81" s="82">
        <v>4198.3871287128704</v>
      </c>
      <c r="AK81" s="16">
        <v>3.4320792079207898</v>
      </c>
      <c r="AL81" s="16">
        <v>91.120594059406002</v>
      </c>
      <c r="AM81" s="16">
        <v>0.33752475247524799</v>
      </c>
      <c r="AN81" s="16">
        <v>3.4653465346534702E-3</v>
      </c>
      <c r="AO81" s="16">
        <v>1.1010891089108901</v>
      </c>
      <c r="AP81" s="16">
        <v>-0.67019801980198002</v>
      </c>
      <c r="AQ81" s="16">
        <v>1.3283168316831699</v>
      </c>
      <c r="AR81" s="16">
        <v>3.3476237623762399</v>
      </c>
      <c r="AS81" s="16">
        <v>90.450396039604001</v>
      </c>
      <c r="AT81" s="83">
        <v>66.8</v>
      </c>
      <c r="AU81" s="82">
        <v>412</v>
      </c>
      <c r="AV81" s="16">
        <v>24.2637615203857</v>
      </c>
      <c r="AW81" s="17"/>
      <c r="AX81" s="80">
        <v>1.0599999427795399</v>
      </c>
      <c r="AY81" s="17" t="s">
        <v>268</v>
      </c>
      <c r="AZ81" s="17" t="s">
        <v>270</v>
      </c>
      <c r="BA81" s="17" t="s">
        <v>270</v>
      </c>
      <c r="BB81" s="17" t="s">
        <v>69</v>
      </c>
    </row>
    <row r="82" spans="2:54" x14ac:dyDescent="0.2">
      <c r="B82" s="17" t="s">
        <v>271</v>
      </c>
      <c r="C82" s="17" t="s">
        <v>272</v>
      </c>
      <c r="D82" s="16">
        <v>36.1</v>
      </c>
      <c r="E82" s="16">
        <v>6</v>
      </c>
      <c r="F82" s="16">
        <v>-4.3</v>
      </c>
      <c r="G82" s="16">
        <v>-1.9</v>
      </c>
      <c r="H82" s="16">
        <v>16.8</v>
      </c>
      <c r="I82" s="16">
        <v>18.8</v>
      </c>
      <c r="J82" s="16">
        <v>-18.100000000000001</v>
      </c>
      <c r="K82" s="16">
        <v>16.899999999999999</v>
      </c>
      <c r="L82" s="16">
        <v>60.8</v>
      </c>
      <c r="M82" s="16">
        <v>-49.5</v>
      </c>
      <c r="N82" s="16">
        <v>26.2</v>
      </c>
      <c r="O82" s="16">
        <v>230.2</v>
      </c>
      <c r="P82" s="16">
        <v>-61.1</v>
      </c>
      <c r="Q82" s="16">
        <v>2.7</v>
      </c>
      <c r="R82" s="16">
        <v>6.7</v>
      </c>
      <c r="S82" s="16">
        <v>36.1</v>
      </c>
      <c r="T82" s="16">
        <v>36.1</v>
      </c>
      <c r="U82" s="16">
        <v>1</v>
      </c>
      <c r="V82" s="16">
        <v>10.4</v>
      </c>
      <c r="W82" s="16">
        <v>0.9</v>
      </c>
      <c r="X82" s="16">
        <v>8.5</v>
      </c>
      <c r="Y82" s="16">
        <v>1</v>
      </c>
      <c r="Z82" s="16">
        <v>2.1</v>
      </c>
      <c r="AA82" s="16">
        <v>0.9</v>
      </c>
      <c r="AB82" s="79">
        <v>1.1000000000000001</v>
      </c>
      <c r="AC82" s="16">
        <v>0.9</v>
      </c>
      <c r="AD82" s="16">
        <v>16.8</v>
      </c>
      <c r="AE82" s="80">
        <v>1.68</v>
      </c>
      <c r="AF82" s="16"/>
      <c r="AG82" s="80">
        <v>0.94</v>
      </c>
      <c r="AH82" s="81">
        <v>0.358333333333333</v>
      </c>
      <c r="AI82" s="82">
        <v>1872</v>
      </c>
      <c r="AJ82" s="82">
        <v>716.31428571428603</v>
      </c>
      <c r="AK82" s="16">
        <v>3</v>
      </c>
      <c r="AL82" s="16">
        <v>92.225952380952407</v>
      </c>
      <c r="AM82" s="16">
        <v>0.40666666666666701</v>
      </c>
      <c r="AN82" s="16">
        <v>0.22428571428571401</v>
      </c>
      <c r="AO82" s="16">
        <v>1.3095238095238101E-2</v>
      </c>
      <c r="AP82" s="16">
        <v>8.5714285714285701E-3</v>
      </c>
      <c r="AQ82" s="16">
        <v>0.74214285714285699</v>
      </c>
      <c r="AR82" s="16">
        <v>3.37809523809524</v>
      </c>
      <c r="AS82" s="16">
        <v>92.234523809523793</v>
      </c>
      <c r="AT82" s="83">
        <v>158.1</v>
      </c>
      <c r="AU82" s="82">
        <v>144</v>
      </c>
      <c r="AV82" s="16">
        <v>37.458808898925803</v>
      </c>
      <c r="AW82" s="17"/>
      <c r="AX82" s="80">
        <v>1.3400000333786</v>
      </c>
      <c r="AY82" s="17" t="s">
        <v>271</v>
      </c>
      <c r="AZ82" s="17" t="s">
        <v>273</v>
      </c>
      <c r="BA82" s="17" t="s">
        <v>274</v>
      </c>
      <c r="BB82" s="17" t="s">
        <v>69</v>
      </c>
    </row>
    <row r="83" spans="2:54" x14ac:dyDescent="0.2">
      <c r="B83" s="17" t="s">
        <v>275</v>
      </c>
      <c r="C83" s="17" t="s">
        <v>276</v>
      </c>
      <c r="D83" s="16">
        <v>37.4</v>
      </c>
      <c r="E83" s="16">
        <v>9.8000000000000007</v>
      </c>
      <c r="F83" s="16">
        <v>-14.4</v>
      </c>
      <c r="G83" s="16">
        <v>-3</v>
      </c>
      <c r="H83" s="16">
        <v>-0.5</v>
      </c>
      <c r="I83" s="16">
        <v>20.6</v>
      </c>
      <c r="J83" s="16">
        <v>-21.2</v>
      </c>
      <c r="K83" s="16">
        <v>20.3</v>
      </c>
      <c r="L83" s="16">
        <v>79.3</v>
      </c>
      <c r="M83" s="16">
        <v>-58.3</v>
      </c>
      <c r="N83" s="16">
        <v>39.700000000000003</v>
      </c>
      <c r="O83" s="16">
        <v>193.4</v>
      </c>
      <c r="P83" s="16">
        <v>-66.7</v>
      </c>
      <c r="Q83" s="16">
        <v>3.5</v>
      </c>
      <c r="R83" s="16">
        <v>6.5</v>
      </c>
      <c r="S83" s="16">
        <v>37.4</v>
      </c>
      <c r="T83" s="16">
        <v>37.4</v>
      </c>
      <c r="U83" s="16">
        <v>0.5</v>
      </c>
      <c r="V83" s="16">
        <v>8.6</v>
      </c>
      <c r="W83" s="16">
        <v>0.4</v>
      </c>
      <c r="X83" s="16">
        <v>4.2</v>
      </c>
      <c r="Y83" s="16">
        <v>0.5</v>
      </c>
      <c r="Z83" s="16">
        <v>0</v>
      </c>
      <c r="AA83" s="16">
        <v>0.6</v>
      </c>
      <c r="AB83" s="79">
        <v>0.8</v>
      </c>
      <c r="AC83" s="16">
        <v>0.5</v>
      </c>
      <c r="AD83" s="16">
        <v>15.3</v>
      </c>
      <c r="AE83" s="80">
        <v>1.53</v>
      </c>
      <c r="AF83" s="16"/>
      <c r="AG83" s="80">
        <v>0.9</v>
      </c>
      <c r="AH83" s="81">
        <v>0.34812500000000002</v>
      </c>
      <c r="AI83" s="82">
        <v>4742</v>
      </c>
      <c r="AJ83" s="82">
        <v>1103.16875</v>
      </c>
      <c r="AK83" s="16">
        <v>3.1037499999999998</v>
      </c>
      <c r="AL83" s="16">
        <v>90.454062500000006</v>
      </c>
      <c r="AM83" s="16">
        <v>0.62968749999999996</v>
      </c>
      <c r="AN83" s="16">
        <v>1.9375E-2</v>
      </c>
      <c r="AO83" s="16">
        <v>7.4999999999999997E-3</v>
      </c>
      <c r="AP83" s="16">
        <v>0.79374999999999996</v>
      </c>
      <c r="AQ83" s="16">
        <v>1.0984375</v>
      </c>
      <c r="AR83" s="16">
        <v>3.8943750000000001</v>
      </c>
      <c r="AS83" s="16">
        <v>91.247812499999995</v>
      </c>
      <c r="AT83" s="83">
        <v>64.599999999999994</v>
      </c>
      <c r="AU83" s="82">
        <v>381</v>
      </c>
      <c r="AV83" s="16">
        <v>30.1996879577637</v>
      </c>
      <c r="AW83" s="17"/>
      <c r="AX83" s="80">
        <v>1.28999996185303</v>
      </c>
      <c r="AY83" s="17" t="s">
        <v>275</v>
      </c>
      <c r="AZ83" s="17" t="s">
        <v>277</v>
      </c>
      <c r="BA83" s="17" t="s">
        <v>277</v>
      </c>
      <c r="BB83" s="17" t="s">
        <v>69</v>
      </c>
    </row>
    <row r="84" spans="2:54" x14ac:dyDescent="0.2">
      <c r="B84" s="17"/>
      <c r="C84" s="17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79"/>
      <c r="AC84" s="16"/>
      <c r="AD84" s="16"/>
      <c r="AE84" s="80"/>
      <c r="AF84" s="16"/>
      <c r="AG84" s="80"/>
      <c r="AH84" s="81"/>
      <c r="AI84" s="82"/>
      <c r="AJ84" s="82"/>
      <c r="AK84" s="16"/>
      <c r="AL84" s="16"/>
      <c r="AM84" s="16"/>
      <c r="AN84" s="16"/>
      <c r="AO84" s="16"/>
      <c r="AP84" s="16"/>
      <c r="AQ84" s="16"/>
      <c r="AR84" s="16"/>
      <c r="AS84" s="16"/>
      <c r="AT84" s="83"/>
      <c r="AU84" s="82"/>
      <c r="AV84" s="16"/>
      <c r="AW84" s="17"/>
      <c r="AX84" s="80"/>
      <c r="AY84" s="17"/>
      <c r="AZ84" s="17"/>
      <c r="BA84" s="17"/>
      <c r="BB84" s="17"/>
    </row>
    <row r="85" spans="2:54" s="85" customFormat="1" x14ac:dyDescent="0.2">
      <c r="B85" s="84" t="s">
        <v>278</v>
      </c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7"/>
      <c r="AC85" s="86"/>
      <c r="AD85" s="86"/>
      <c r="AE85" s="88"/>
      <c r="AF85" s="86"/>
      <c r="AG85" s="88"/>
      <c r="AH85" s="89"/>
      <c r="AI85" s="90"/>
      <c r="AJ85" s="90"/>
      <c r="AK85" s="86"/>
      <c r="AL85" s="86"/>
      <c r="AM85" s="86"/>
      <c r="AN85" s="86"/>
      <c r="AO85" s="86"/>
      <c r="AP85" s="86"/>
      <c r="AQ85" s="86"/>
      <c r="AR85" s="86"/>
      <c r="AS85" s="86"/>
      <c r="AT85" s="91"/>
      <c r="AU85" s="90"/>
      <c r="AV85" s="86"/>
      <c r="AX85" s="88"/>
    </row>
    <row r="86" spans="2:54" x14ac:dyDescent="0.2">
      <c r="B86" s="17" t="s">
        <v>279</v>
      </c>
      <c r="C86" s="17" t="s">
        <v>280</v>
      </c>
      <c r="D86" s="16">
        <v>12.7</v>
      </c>
      <c r="E86" s="16">
        <v>7.1</v>
      </c>
      <c r="F86" s="16">
        <v>-1.7</v>
      </c>
      <c r="G86" s="16">
        <v>6.1</v>
      </c>
      <c r="H86" s="16">
        <v>16</v>
      </c>
      <c r="I86" s="16">
        <v>11.2</v>
      </c>
      <c r="J86" s="16">
        <v>1.3</v>
      </c>
      <c r="K86" s="16">
        <v>11.9</v>
      </c>
      <c r="L86" s="16">
        <v>22.3</v>
      </c>
      <c r="M86" s="16">
        <v>-22.9</v>
      </c>
      <c r="N86" s="16">
        <v>7.4</v>
      </c>
      <c r="O86" s="16">
        <v>155.30000000000001</v>
      </c>
      <c r="P86" s="16">
        <v>-31.3</v>
      </c>
      <c r="Q86" s="16">
        <v>0.9</v>
      </c>
      <c r="R86" s="16">
        <v>3.2</v>
      </c>
      <c r="S86" s="16">
        <v>12.7</v>
      </c>
      <c r="T86" s="16">
        <v>12.7</v>
      </c>
      <c r="U86" s="16">
        <v>1.5</v>
      </c>
      <c r="V86" s="16">
        <v>5.8</v>
      </c>
      <c r="W86" s="16">
        <v>1.3</v>
      </c>
      <c r="X86" s="16">
        <v>7.8</v>
      </c>
      <c r="Y86" s="16">
        <v>1.4</v>
      </c>
      <c r="Z86" s="16">
        <v>5.6</v>
      </c>
      <c r="AA86" s="16">
        <v>1.1000000000000001</v>
      </c>
      <c r="AB86" s="79">
        <v>1.5</v>
      </c>
      <c r="AC86" s="16">
        <v>1.3</v>
      </c>
      <c r="AD86" s="16">
        <v>6.5</v>
      </c>
      <c r="AE86" s="80">
        <v>0.65</v>
      </c>
      <c r="AF86" s="16">
        <v>8.0313636363636398</v>
      </c>
      <c r="AG86" s="80">
        <v>0.55000000000000004</v>
      </c>
      <c r="AH86" s="81">
        <v>0.76144736842105298</v>
      </c>
      <c r="AI86" s="82">
        <v>7300</v>
      </c>
      <c r="AJ86" s="82">
        <v>4196.3289473684199</v>
      </c>
      <c r="AK86" s="16">
        <v>45.508684210526297</v>
      </c>
      <c r="AL86" s="16">
        <v>9.6974999999999998</v>
      </c>
      <c r="AM86" s="16">
        <v>0.78486842105263199</v>
      </c>
      <c r="AN86" s="16">
        <v>0.34263157894736901</v>
      </c>
      <c r="AO86" s="16">
        <v>30.8748684210526</v>
      </c>
      <c r="AP86" s="16">
        <v>5.1544736842105303</v>
      </c>
      <c r="AQ86" s="16">
        <v>2.4173684210526298</v>
      </c>
      <c r="AR86" s="16">
        <v>5.2193421052631601</v>
      </c>
      <c r="AS86" s="16">
        <v>14.851973684210501</v>
      </c>
      <c r="AT86" s="83">
        <v>52</v>
      </c>
      <c r="AU86" s="82">
        <v>879</v>
      </c>
      <c r="AV86" s="16">
        <v>44.258026123046903</v>
      </c>
      <c r="AW86" s="17"/>
      <c r="AX86" s="80">
        <v>0.81000000238418601</v>
      </c>
      <c r="AY86" s="17" t="s">
        <v>279</v>
      </c>
      <c r="AZ86" s="17" t="s">
        <v>281</v>
      </c>
      <c r="BA86" s="17" t="s">
        <v>281</v>
      </c>
      <c r="BB86" s="17" t="s">
        <v>69</v>
      </c>
    </row>
    <row r="87" spans="2:54" x14ac:dyDescent="0.2">
      <c r="B87" s="17" t="s">
        <v>282</v>
      </c>
      <c r="C87" s="17" t="s">
        <v>283</v>
      </c>
      <c r="D87" s="16">
        <v>14.8</v>
      </c>
      <c r="E87" s="16">
        <v>6.2</v>
      </c>
      <c r="F87" s="16">
        <v>-3.9</v>
      </c>
      <c r="G87" s="16">
        <v>3.3</v>
      </c>
      <c r="H87" s="16">
        <v>11.6</v>
      </c>
      <c r="I87" s="16">
        <v>12.4</v>
      </c>
      <c r="J87" s="16">
        <v>-1.6</v>
      </c>
      <c r="K87" s="16">
        <v>12.2</v>
      </c>
      <c r="L87" s="16">
        <v>27.4</v>
      </c>
      <c r="M87" s="16">
        <v>-27.1</v>
      </c>
      <c r="N87" s="16">
        <v>7.3</v>
      </c>
      <c r="O87" s="16">
        <v>145</v>
      </c>
      <c r="P87" s="16">
        <v>-36.299999999999997</v>
      </c>
      <c r="Q87" s="16">
        <v>1.1000000000000001</v>
      </c>
      <c r="R87" s="16">
        <v>3.5</v>
      </c>
      <c r="S87" s="16">
        <v>14.8</v>
      </c>
      <c r="T87" s="16">
        <v>14.8</v>
      </c>
      <c r="U87" s="16">
        <v>1.5</v>
      </c>
      <c r="V87" s="16">
        <v>5.5</v>
      </c>
      <c r="W87" s="16">
        <v>1.2</v>
      </c>
      <c r="X87" s="16">
        <v>6.1</v>
      </c>
      <c r="Y87" s="16">
        <v>1.3</v>
      </c>
      <c r="Z87" s="16">
        <v>4.7</v>
      </c>
      <c r="AA87" s="16">
        <v>1.2</v>
      </c>
      <c r="AB87" s="79">
        <v>1.6</v>
      </c>
      <c r="AC87" s="16">
        <v>1.3</v>
      </c>
      <c r="AD87" s="16">
        <v>7</v>
      </c>
      <c r="AE87" s="80">
        <v>0.7</v>
      </c>
      <c r="AF87" s="16">
        <v>8.8829999999999991</v>
      </c>
      <c r="AG87" s="80">
        <v>0.56000000000000005</v>
      </c>
      <c r="AH87" s="81">
        <v>0.68205882352941205</v>
      </c>
      <c r="AI87" s="82">
        <v>1462</v>
      </c>
      <c r="AJ87" s="82">
        <v>567.78823529411795</v>
      </c>
      <c r="AK87" s="16">
        <v>29.429705882352899</v>
      </c>
      <c r="AL87" s="16">
        <v>28.420294117647099</v>
      </c>
      <c r="AM87" s="16">
        <v>0.83058823529411796</v>
      </c>
      <c r="AN87" s="16">
        <v>0.58794117647058797</v>
      </c>
      <c r="AO87" s="16">
        <v>26.6041176470588</v>
      </c>
      <c r="AP87" s="16">
        <v>7.5535294117647096</v>
      </c>
      <c r="AQ87" s="16">
        <v>4.1617647058823497</v>
      </c>
      <c r="AR87" s="16">
        <v>2.41205882352941</v>
      </c>
      <c r="AS87" s="16">
        <v>35.973823529411803</v>
      </c>
      <c r="AT87" s="83">
        <v>73.099999999999994</v>
      </c>
      <c r="AU87" s="82">
        <v>324</v>
      </c>
      <c r="AV87" s="16">
        <v>55.3511772155762</v>
      </c>
      <c r="AW87" s="17"/>
      <c r="AX87" s="80">
        <v>1.1399999856948899</v>
      </c>
      <c r="AY87" s="17" t="s">
        <v>282</v>
      </c>
      <c r="AZ87" s="17" t="s">
        <v>284</v>
      </c>
      <c r="BA87" s="17" t="s">
        <v>284</v>
      </c>
      <c r="BB87" s="17" t="s">
        <v>69</v>
      </c>
    </row>
    <row r="88" spans="2:54" x14ac:dyDescent="0.2">
      <c r="B88" s="17"/>
      <c r="C88" s="17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79"/>
      <c r="AC88" s="16"/>
      <c r="AD88" s="16"/>
      <c r="AE88" s="80"/>
      <c r="AF88" s="16"/>
      <c r="AG88" s="80"/>
      <c r="AH88" s="81"/>
      <c r="AI88" s="82"/>
      <c r="AJ88" s="82"/>
      <c r="AK88" s="16"/>
      <c r="AL88" s="16"/>
      <c r="AM88" s="16"/>
      <c r="AN88" s="16"/>
      <c r="AO88" s="16"/>
      <c r="AP88" s="16"/>
      <c r="AQ88" s="16"/>
      <c r="AR88" s="16"/>
      <c r="AS88" s="16"/>
      <c r="AT88" s="83"/>
      <c r="AU88" s="82"/>
      <c r="AV88" s="16"/>
      <c r="AW88" s="17"/>
      <c r="AX88" s="80"/>
      <c r="AY88" s="17"/>
      <c r="AZ88" s="17"/>
      <c r="BA88" s="17"/>
      <c r="BB88" s="17"/>
    </row>
    <row r="89" spans="2:54" s="85" customFormat="1" x14ac:dyDescent="0.2">
      <c r="B89" s="84" t="s">
        <v>285</v>
      </c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7"/>
      <c r="AC89" s="86"/>
      <c r="AD89" s="86"/>
      <c r="AE89" s="88"/>
      <c r="AF89" s="86"/>
      <c r="AG89" s="88"/>
      <c r="AH89" s="89"/>
      <c r="AI89" s="90"/>
      <c r="AJ89" s="90"/>
      <c r="AK89" s="86"/>
      <c r="AL89" s="86"/>
      <c r="AM89" s="86"/>
      <c r="AN89" s="86"/>
      <c r="AO89" s="86"/>
      <c r="AP89" s="86"/>
      <c r="AQ89" s="86"/>
      <c r="AR89" s="86"/>
      <c r="AS89" s="86"/>
      <c r="AT89" s="91"/>
      <c r="AU89" s="90"/>
      <c r="AV89" s="86"/>
      <c r="AX89" s="88"/>
    </row>
    <row r="90" spans="2:54" x14ac:dyDescent="0.2">
      <c r="B90" s="17" t="s">
        <v>286</v>
      </c>
      <c r="C90" s="17" t="s">
        <v>287</v>
      </c>
      <c r="D90" s="16">
        <v>9.9</v>
      </c>
      <c r="E90" s="16">
        <v>5.5</v>
      </c>
      <c r="F90" s="16">
        <v>-0.7</v>
      </c>
      <c r="G90" s="16">
        <v>4.8</v>
      </c>
      <c r="H90" s="16">
        <v>8.6</v>
      </c>
      <c r="I90" s="16">
        <v>9.3000000000000007</v>
      </c>
      <c r="J90" s="16">
        <v>1.9</v>
      </c>
      <c r="K90" s="16">
        <v>10.3</v>
      </c>
      <c r="L90" s="16">
        <v>19.899999999999999</v>
      </c>
      <c r="M90" s="16">
        <v>-21.1</v>
      </c>
      <c r="N90" s="16">
        <v>6.2</v>
      </c>
      <c r="O90" s="16">
        <v>112.2</v>
      </c>
      <c r="P90" s="16">
        <v>-29</v>
      </c>
      <c r="Q90" s="16">
        <v>0.7</v>
      </c>
      <c r="R90" s="16">
        <v>2.1</v>
      </c>
      <c r="S90" s="16">
        <v>9.9</v>
      </c>
      <c r="T90" s="16">
        <v>9.9</v>
      </c>
      <c r="U90" s="16">
        <v>1.3</v>
      </c>
      <c r="V90" s="16">
        <v>4.8</v>
      </c>
      <c r="W90" s="16">
        <v>1.2</v>
      </c>
      <c r="X90" s="16">
        <v>5.6</v>
      </c>
      <c r="Y90" s="16">
        <v>1.2</v>
      </c>
      <c r="Z90" s="16">
        <v>4.5</v>
      </c>
      <c r="AA90" s="16">
        <v>1.1000000000000001</v>
      </c>
      <c r="AB90" s="79">
        <v>2</v>
      </c>
      <c r="AC90" s="16">
        <v>1.2</v>
      </c>
      <c r="AD90" s="16">
        <v>4.2</v>
      </c>
      <c r="AE90" s="80">
        <v>0.42</v>
      </c>
      <c r="AF90" s="16">
        <v>7.2336363636363599</v>
      </c>
      <c r="AG90" s="80">
        <v>0.36</v>
      </c>
      <c r="AH90" s="81">
        <v>0.73785714285714299</v>
      </c>
      <c r="AI90" s="82">
        <v>3063</v>
      </c>
      <c r="AJ90" s="82">
        <v>2541.11428571429</v>
      </c>
      <c r="AK90" s="16">
        <v>22.702142857142899</v>
      </c>
      <c r="AL90" s="16">
        <v>12.7214285714286</v>
      </c>
      <c r="AM90" s="16">
        <v>0.34499999999999997</v>
      </c>
      <c r="AN90" s="16">
        <v>0.311428571428571</v>
      </c>
      <c r="AO90" s="16">
        <v>45.277142857142898</v>
      </c>
      <c r="AP90" s="16">
        <v>8.2228571428571406</v>
      </c>
      <c r="AQ90" s="16">
        <v>1.38071428571429</v>
      </c>
      <c r="AR90" s="16">
        <v>9.03857142857143</v>
      </c>
      <c r="AS90" s="16">
        <v>20.944285714285702</v>
      </c>
      <c r="AT90" s="83">
        <v>16</v>
      </c>
      <c r="AU90" s="82">
        <v>17</v>
      </c>
      <c r="AV90" s="16">
        <v>86.399284362792997</v>
      </c>
      <c r="AW90" s="17"/>
      <c r="AX90" s="80">
        <v>0.519999980926514</v>
      </c>
      <c r="AY90" s="17" t="s">
        <v>286</v>
      </c>
      <c r="AZ90" s="17" t="s">
        <v>288</v>
      </c>
      <c r="BA90" s="17" t="s">
        <v>288</v>
      </c>
      <c r="BB90" s="17" t="s">
        <v>69</v>
      </c>
    </row>
    <row r="91" spans="2:54" x14ac:dyDescent="0.2">
      <c r="B91" s="17" t="s">
        <v>289</v>
      </c>
      <c r="C91" s="17" t="s">
        <v>290</v>
      </c>
      <c r="D91" s="16">
        <v>12.4</v>
      </c>
      <c r="E91" s="16">
        <v>6.1</v>
      </c>
      <c r="F91" s="16">
        <v>-0.3</v>
      </c>
      <c r="G91" s="16">
        <v>5.5</v>
      </c>
      <c r="H91" s="16">
        <v>13</v>
      </c>
      <c r="I91" s="16">
        <v>11.7</v>
      </c>
      <c r="J91" s="16">
        <v>0.7</v>
      </c>
      <c r="K91" s="16">
        <v>12.4</v>
      </c>
      <c r="L91" s="16">
        <v>24.4</v>
      </c>
      <c r="M91" s="16">
        <v>-27.2</v>
      </c>
      <c r="N91" s="16">
        <v>7.3</v>
      </c>
      <c r="O91" s="16">
        <v>151.6</v>
      </c>
      <c r="P91" s="16">
        <v>-37</v>
      </c>
      <c r="Q91" s="16">
        <v>0.7</v>
      </c>
      <c r="R91" s="16">
        <v>2.7</v>
      </c>
      <c r="S91" s="16">
        <v>12.4</v>
      </c>
      <c r="T91" s="16">
        <v>12.4</v>
      </c>
      <c r="U91" s="16">
        <v>1.7</v>
      </c>
      <c r="V91" s="16">
        <v>6</v>
      </c>
      <c r="W91" s="16">
        <v>1.5</v>
      </c>
      <c r="X91" s="16">
        <v>7.2</v>
      </c>
      <c r="Y91" s="16">
        <v>1.4</v>
      </c>
      <c r="Z91" s="16">
        <v>5.2</v>
      </c>
      <c r="AA91" s="16">
        <v>1.2</v>
      </c>
      <c r="AB91" s="79">
        <v>1.8</v>
      </c>
      <c r="AC91" s="16">
        <v>1.4</v>
      </c>
      <c r="AD91" s="16">
        <v>5.2</v>
      </c>
      <c r="AE91" s="80">
        <v>0.52</v>
      </c>
      <c r="AF91" s="16">
        <v>7.4933333333333296</v>
      </c>
      <c r="AG91" s="80">
        <v>0.47</v>
      </c>
      <c r="AH91" s="81">
        <v>0.84750000000000003</v>
      </c>
      <c r="AI91" s="82">
        <v>9232</v>
      </c>
      <c r="AJ91" s="82">
        <v>7723.1750000000002</v>
      </c>
      <c r="AK91" s="16">
        <v>29.1525</v>
      </c>
      <c r="AL91" s="16">
        <v>16.1525</v>
      </c>
      <c r="AM91" s="16">
        <v>0.17249999999999999</v>
      </c>
      <c r="AN91" s="16">
        <v>5.2499999999999998E-2</v>
      </c>
      <c r="AO91" s="16">
        <v>38.547499999999999</v>
      </c>
      <c r="AP91" s="16">
        <v>8.5449999999999999</v>
      </c>
      <c r="AQ91" s="16">
        <v>0.88</v>
      </c>
      <c r="AR91" s="16">
        <v>6.4924999999999997</v>
      </c>
      <c r="AS91" s="16">
        <v>24.697500000000002</v>
      </c>
      <c r="AT91" s="83">
        <v>14.1</v>
      </c>
      <c r="AU91" s="82">
        <v>18</v>
      </c>
      <c r="AV91" s="16">
        <v>84.307502746582003</v>
      </c>
      <c r="AW91" s="17"/>
      <c r="AX91" s="80">
        <v>0.40999999642372098</v>
      </c>
      <c r="AY91" s="17" t="s">
        <v>289</v>
      </c>
      <c r="AZ91" s="17" t="s">
        <v>291</v>
      </c>
      <c r="BA91" s="17" t="s">
        <v>291</v>
      </c>
      <c r="BB91" s="17" t="s">
        <v>69</v>
      </c>
    </row>
    <row r="92" spans="2:54" x14ac:dyDescent="0.2">
      <c r="B92" s="17" t="s">
        <v>292</v>
      </c>
      <c r="C92" s="17" t="s">
        <v>293</v>
      </c>
      <c r="D92" s="16">
        <v>14.5</v>
      </c>
      <c r="E92" s="16">
        <v>6.7</v>
      </c>
      <c r="F92" s="16">
        <v>-0.7</v>
      </c>
      <c r="G92" s="16">
        <v>5.9</v>
      </c>
      <c r="H92" s="16">
        <v>15.7</v>
      </c>
      <c r="I92" s="16">
        <v>13</v>
      </c>
      <c r="J92" s="16">
        <v>-0.1</v>
      </c>
      <c r="K92" s="16">
        <v>13.4</v>
      </c>
      <c r="L92" s="16">
        <v>26.7</v>
      </c>
      <c r="M92" s="16">
        <v>-30.5</v>
      </c>
      <c r="N92" s="16">
        <v>7.3</v>
      </c>
      <c r="O92" s="16">
        <v>175.7</v>
      </c>
      <c r="P92" s="16">
        <v>-41.5</v>
      </c>
      <c r="Q92" s="16">
        <v>0.8</v>
      </c>
      <c r="R92" s="16">
        <v>3.2</v>
      </c>
      <c r="S92" s="16">
        <v>14.5</v>
      </c>
      <c r="T92" s="16">
        <v>14.5</v>
      </c>
      <c r="U92" s="16">
        <v>1.4</v>
      </c>
      <c r="V92" s="16">
        <v>6.6</v>
      </c>
      <c r="W92" s="16">
        <v>1.3</v>
      </c>
      <c r="X92" s="16">
        <v>8.1999999999999993</v>
      </c>
      <c r="Y92" s="16">
        <v>1.3</v>
      </c>
      <c r="Z92" s="16">
        <v>5.5</v>
      </c>
      <c r="AA92" s="16">
        <v>1</v>
      </c>
      <c r="AB92" s="79">
        <v>1.8</v>
      </c>
      <c r="AC92" s="16">
        <v>1.2</v>
      </c>
      <c r="AD92" s="16">
        <v>6.2</v>
      </c>
      <c r="AE92" s="80">
        <v>0.62</v>
      </c>
      <c r="AF92" s="16">
        <v>7.7066666666666697</v>
      </c>
      <c r="AG92" s="80">
        <v>0.57999999999999996</v>
      </c>
      <c r="AH92" s="81">
        <v>0.88818181818181796</v>
      </c>
      <c r="AI92" s="82">
        <v>16721</v>
      </c>
      <c r="AJ92" s="82">
        <v>12617.418181818201</v>
      </c>
      <c r="AK92" s="16">
        <v>36.736363636363599</v>
      </c>
      <c r="AL92" s="16">
        <v>19.1181818181818</v>
      </c>
      <c r="AM92" s="16">
        <v>0.32272727272727297</v>
      </c>
      <c r="AN92" s="16">
        <v>6.3636363636363602E-2</v>
      </c>
      <c r="AO92" s="16">
        <v>29.993636363636401</v>
      </c>
      <c r="AP92" s="16">
        <v>6.9718181818181799</v>
      </c>
      <c r="AQ92" s="16">
        <v>1.12090909090909</v>
      </c>
      <c r="AR92" s="16">
        <v>5.6754545454545502</v>
      </c>
      <c r="AS92" s="16">
        <v>26.09</v>
      </c>
      <c r="AT92" s="83">
        <v>13.5</v>
      </c>
      <c r="AU92" s="82">
        <v>20</v>
      </c>
      <c r="AV92" s="16">
        <v>81.936363220214801</v>
      </c>
      <c r="AW92" s="17"/>
      <c r="AX92" s="80">
        <v>0.54000002145767201</v>
      </c>
      <c r="AY92" s="17" t="s">
        <v>292</v>
      </c>
      <c r="AZ92" s="17" t="s">
        <v>294</v>
      </c>
      <c r="BA92" s="17" t="s">
        <v>294</v>
      </c>
      <c r="BB92" s="17" t="s">
        <v>69</v>
      </c>
    </row>
    <row r="93" spans="2:54" x14ac:dyDescent="0.2">
      <c r="B93" s="17" t="s">
        <v>295</v>
      </c>
      <c r="C93" s="17" t="s">
        <v>296</v>
      </c>
      <c r="D93" s="16">
        <v>18.100000000000001</v>
      </c>
      <c r="E93" s="16">
        <v>7.4</v>
      </c>
      <c r="F93" s="16">
        <v>-0.8</v>
      </c>
      <c r="G93" s="16">
        <v>6.2</v>
      </c>
      <c r="H93" s="16">
        <v>20.3</v>
      </c>
      <c r="I93" s="16">
        <v>14.6</v>
      </c>
      <c r="J93" s="16">
        <v>-1.8</v>
      </c>
      <c r="K93" s="16">
        <v>14.7</v>
      </c>
      <c r="L93" s="16">
        <v>29.7</v>
      </c>
      <c r="M93" s="16">
        <v>-34.9</v>
      </c>
      <c r="N93" s="16">
        <v>7.6</v>
      </c>
      <c r="O93" s="16">
        <v>214.1</v>
      </c>
      <c r="P93" s="16">
        <v>-46.8</v>
      </c>
      <c r="Q93" s="16">
        <v>0.9</v>
      </c>
      <c r="R93" s="16">
        <v>4</v>
      </c>
      <c r="S93" s="16">
        <v>18.100000000000001</v>
      </c>
      <c r="T93" s="16">
        <v>18.100000000000001</v>
      </c>
      <c r="U93" s="16">
        <v>1.3</v>
      </c>
      <c r="V93" s="16">
        <v>8</v>
      </c>
      <c r="W93" s="16">
        <v>1.3</v>
      </c>
      <c r="X93" s="16">
        <v>10</v>
      </c>
      <c r="Y93" s="16">
        <v>1.3</v>
      </c>
      <c r="Z93" s="16">
        <v>6</v>
      </c>
      <c r="AA93" s="16">
        <v>1</v>
      </c>
      <c r="AB93" s="79">
        <v>1.7</v>
      </c>
      <c r="AC93" s="16">
        <v>1.2</v>
      </c>
      <c r="AD93" s="16">
        <v>7.8</v>
      </c>
      <c r="AE93" s="80">
        <v>0.78</v>
      </c>
      <c r="AF93" s="16">
        <v>8.0466666666666704</v>
      </c>
      <c r="AG93" s="80">
        <v>0.74</v>
      </c>
      <c r="AH93" s="81">
        <v>0.91181818181818197</v>
      </c>
      <c r="AI93" s="82">
        <v>15525</v>
      </c>
      <c r="AJ93" s="82">
        <v>11441.118181818199</v>
      </c>
      <c r="AK93" s="16">
        <v>46.813636363636398</v>
      </c>
      <c r="AL93" s="16">
        <v>25.0081818181818</v>
      </c>
      <c r="AM93" s="16">
        <v>0.34636363636363598</v>
      </c>
      <c r="AN93" s="16">
        <v>5.7272727272727302E-2</v>
      </c>
      <c r="AO93" s="16">
        <v>18.18</v>
      </c>
      <c r="AP93" s="16">
        <v>4.5081818181818196</v>
      </c>
      <c r="AQ93" s="16">
        <v>1.12363636363636</v>
      </c>
      <c r="AR93" s="16">
        <v>3.96090909090909</v>
      </c>
      <c r="AS93" s="16">
        <v>29.5163636363636</v>
      </c>
      <c r="AT93" s="83">
        <v>12.5</v>
      </c>
      <c r="AU93" s="82">
        <v>20</v>
      </c>
      <c r="AV93" s="16">
        <v>82.525451660156307</v>
      </c>
      <c r="AW93" s="17"/>
      <c r="AX93" s="80">
        <v>0.61000001430511497</v>
      </c>
      <c r="AY93" s="17" t="s">
        <v>295</v>
      </c>
      <c r="AZ93" s="17" t="s">
        <v>297</v>
      </c>
      <c r="BA93" s="17" t="s">
        <v>297</v>
      </c>
      <c r="BB93" s="17" t="s">
        <v>69</v>
      </c>
    </row>
    <row r="94" spans="2:54" x14ac:dyDescent="0.2">
      <c r="B94" s="17" t="s">
        <v>298</v>
      </c>
      <c r="C94" s="17" t="s">
        <v>299</v>
      </c>
      <c r="D94" s="16">
        <v>20.3</v>
      </c>
      <c r="E94" s="16">
        <v>7.9</v>
      </c>
      <c r="F94" s="16">
        <v>-0.9</v>
      </c>
      <c r="G94" s="16">
        <v>6.4</v>
      </c>
      <c r="H94" s="16">
        <v>22.7</v>
      </c>
      <c r="I94" s="16">
        <v>15.5</v>
      </c>
      <c r="J94" s="16">
        <v>-2.9</v>
      </c>
      <c r="K94" s="16">
        <v>15.4</v>
      </c>
      <c r="L94" s="16">
        <v>31.2</v>
      </c>
      <c r="M94" s="16">
        <v>-36.200000000000003</v>
      </c>
      <c r="N94" s="16">
        <v>7.7</v>
      </c>
      <c r="O94" s="16">
        <v>235.8</v>
      </c>
      <c r="P94" s="16">
        <v>-48.4</v>
      </c>
      <c r="Q94" s="16">
        <v>1</v>
      </c>
      <c r="R94" s="16">
        <v>4.5</v>
      </c>
      <c r="S94" s="16">
        <v>20.3</v>
      </c>
      <c r="T94" s="16">
        <v>20.3</v>
      </c>
      <c r="U94" s="16">
        <v>1.2</v>
      </c>
      <c r="V94" s="16">
        <v>8.6999999999999993</v>
      </c>
      <c r="W94" s="16">
        <v>1.3</v>
      </c>
      <c r="X94" s="16">
        <v>10.9</v>
      </c>
      <c r="Y94" s="16">
        <v>1.3</v>
      </c>
      <c r="Z94" s="16">
        <v>6.4</v>
      </c>
      <c r="AA94" s="16">
        <v>1</v>
      </c>
      <c r="AB94" s="79">
        <v>1.6</v>
      </c>
      <c r="AC94" s="16">
        <v>1.2</v>
      </c>
      <c r="AD94" s="16">
        <v>8.6999999999999993</v>
      </c>
      <c r="AE94" s="80">
        <v>0.87</v>
      </c>
      <c r="AF94" s="16">
        <v>8.2850000000000001</v>
      </c>
      <c r="AG94" s="80">
        <v>0.83</v>
      </c>
      <c r="AH94" s="81">
        <v>0.91700000000000004</v>
      </c>
      <c r="AI94" s="82">
        <v>11832</v>
      </c>
      <c r="AJ94" s="82">
        <v>8616.44</v>
      </c>
      <c r="AK94" s="16">
        <v>53.103000000000002</v>
      </c>
      <c r="AL94" s="16">
        <v>29.193000000000001</v>
      </c>
      <c r="AM94" s="16">
        <v>0.36599999999999999</v>
      </c>
      <c r="AN94" s="16">
        <v>3.7999999999999999E-2</v>
      </c>
      <c r="AO94" s="16">
        <v>10.481</v>
      </c>
      <c r="AP94" s="16">
        <v>2.548</v>
      </c>
      <c r="AQ94" s="16">
        <v>1.1299999999999999</v>
      </c>
      <c r="AR94" s="16">
        <v>3.141</v>
      </c>
      <c r="AS94" s="16">
        <v>31.741</v>
      </c>
      <c r="AT94" s="83">
        <v>13.1</v>
      </c>
      <c r="AU94" s="82">
        <v>19</v>
      </c>
      <c r="AV94" s="16">
        <v>84.649002075195298</v>
      </c>
      <c r="AW94" s="17"/>
      <c r="AX94" s="80">
        <v>0.64999997615814198</v>
      </c>
      <c r="AY94" s="17" t="s">
        <v>298</v>
      </c>
      <c r="AZ94" s="17" t="s">
        <v>300</v>
      </c>
      <c r="BA94" s="17" t="s">
        <v>300</v>
      </c>
      <c r="BB94" s="17" t="s">
        <v>69</v>
      </c>
    </row>
    <row r="95" spans="2:54" x14ac:dyDescent="0.2">
      <c r="B95" s="17" t="s">
        <v>301</v>
      </c>
      <c r="C95" s="17" t="s">
        <v>302</v>
      </c>
      <c r="D95" s="16">
        <v>21</v>
      </c>
      <c r="E95" s="16">
        <v>8.1999999999999993</v>
      </c>
      <c r="F95" s="16">
        <v>-1.1000000000000001</v>
      </c>
      <c r="G95" s="16">
        <v>6.5</v>
      </c>
      <c r="H95" s="16">
        <v>23</v>
      </c>
      <c r="I95" s="16">
        <v>15.8</v>
      </c>
      <c r="J95" s="16">
        <v>-3.4</v>
      </c>
      <c r="K95" s="16">
        <v>15.8</v>
      </c>
      <c r="L95" s="16">
        <v>32.799999999999997</v>
      </c>
      <c r="M95" s="16">
        <v>-38.299999999999997</v>
      </c>
      <c r="N95" s="16">
        <v>7.7</v>
      </c>
      <c r="O95" s="16">
        <v>244.9</v>
      </c>
      <c r="P95" s="16">
        <v>-50.1</v>
      </c>
      <c r="Q95" s="16">
        <v>1</v>
      </c>
      <c r="R95" s="16">
        <v>4.7</v>
      </c>
      <c r="S95" s="16">
        <v>21</v>
      </c>
      <c r="T95" s="16">
        <v>21</v>
      </c>
      <c r="U95" s="16">
        <v>1.1000000000000001</v>
      </c>
      <c r="V95" s="16">
        <v>9</v>
      </c>
      <c r="W95" s="16">
        <v>1.1000000000000001</v>
      </c>
      <c r="X95" s="16">
        <v>11.1</v>
      </c>
      <c r="Y95" s="16">
        <v>1.1000000000000001</v>
      </c>
      <c r="Z95" s="16">
        <v>6.5</v>
      </c>
      <c r="AA95" s="16">
        <v>0.9</v>
      </c>
      <c r="AB95" s="79">
        <v>1.5</v>
      </c>
      <c r="AC95" s="16">
        <v>1.1000000000000001</v>
      </c>
      <c r="AD95" s="16">
        <v>8.9</v>
      </c>
      <c r="AE95" s="80">
        <v>0.89</v>
      </c>
      <c r="AF95" s="16">
        <v>8.49</v>
      </c>
      <c r="AG95" s="80">
        <v>0.84</v>
      </c>
      <c r="AH95" s="81">
        <v>0.91777777777777803</v>
      </c>
      <c r="AI95" s="82">
        <v>5710</v>
      </c>
      <c r="AJ95" s="82">
        <v>4032.1555555555601</v>
      </c>
      <c r="AK95" s="16">
        <v>54.631111111111103</v>
      </c>
      <c r="AL95" s="16">
        <v>30.78</v>
      </c>
      <c r="AM95" s="16">
        <v>0.33222222222222197</v>
      </c>
      <c r="AN95" s="16">
        <v>2.33333333333333E-2</v>
      </c>
      <c r="AO95" s="16">
        <v>8.3711111111111105</v>
      </c>
      <c r="AP95" s="16">
        <v>2.25</v>
      </c>
      <c r="AQ95" s="16">
        <v>1.1911111111111099</v>
      </c>
      <c r="AR95" s="16">
        <v>2.4155555555555601</v>
      </c>
      <c r="AS95" s="16">
        <v>33.03</v>
      </c>
      <c r="AT95" s="83">
        <v>12.6</v>
      </c>
      <c r="AU95" s="82">
        <v>18</v>
      </c>
      <c r="AV95" s="16">
        <v>85.830001831054702</v>
      </c>
      <c r="AW95" s="17"/>
      <c r="AX95" s="80">
        <v>0.66000002622604403</v>
      </c>
      <c r="AY95" s="17" t="s">
        <v>301</v>
      </c>
      <c r="AZ95" s="17" t="s">
        <v>303</v>
      </c>
      <c r="BA95" s="17" t="s">
        <v>303</v>
      </c>
      <c r="BB95" s="17" t="s">
        <v>69</v>
      </c>
    </row>
    <row r="96" spans="2:54" x14ac:dyDescent="0.2">
      <c r="B96" s="17" t="s">
        <v>304</v>
      </c>
      <c r="C96" s="17" t="s">
        <v>305</v>
      </c>
      <c r="D96" s="16">
        <v>21</v>
      </c>
      <c r="E96" s="16">
        <v>8.4</v>
      </c>
      <c r="F96" s="16">
        <v>-1.4</v>
      </c>
      <c r="G96" s="16">
        <v>5</v>
      </c>
      <c r="H96" s="16">
        <v>24.3</v>
      </c>
      <c r="I96" s="16"/>
      <c r="J96" s="16"/>
      <c r="K96" s="16"/>
      <c r="L96" s="16"/>
      <c r="M96" s="16"/>
      <c r="N96" s="16"/>
      <c r="O96" s="16"/>
      <c r="P96" s="16"/>
      <c r="Q96" s="16">
        <v>1</v>
      </c>
      <c r="R96" s="16">
        <v>4.7</v>
      </c>
      <c r="S96" s="16">
        <v>21</v>
      </c>
      <c r="T96" s="16">
        <v>21</v>
      </c>
      <c r="U96" s="16">
        <v>0.9</v>
      </c>
      <c r="V96" s="16">
        <v>9</v>
      </c>
      <c r="W96" s="16">
        <v>0.7</v>
      </c>
      <c r="X96" s="16">
        <v>11.5</v>
      </c>
      <c r="Y96" s="16">
        <v>0.6</v>
      </c>
      <c r="Z96" s="16"/>
      <c r="AA96" s="16"/>
      <c r="AB96" s="79">
        <v>1.5</v>
      </c>
      <c r="AC96" s="16">
        <v>0.5</v>
      </c>
      <c r="AD96" s="16">
        <v>8.9</v>
      </c>
      <c r="AE96" s="80">
        <v>0.89</v>
      </c>
      <c r="AF96" s="16">
        <v>8.5</v>
      </c>
      <c r="AG96" s="80">
        <v>0.84</v>
      </c>
      <c r="AH96" s="81">
        <v>0.91666666666666696</v>
      </c>
      <c r="AI96" s="82">
        <v>957</v>
      </c>
      <c r="AJ96" s="82">
        <v>932.03333333333296</v>
      </c>
      <c r="AK96" s="16">
        <v>52.646666666666697</v>
      </c>
      <c r="AL96" s="16">
        <v>33.4033333333333</v>
      </c>
      <c r="AM96" s="16">
        <v>0.12</v>
      </c>
      <c r="AN96" s="16">
        <v>2.33333333333333E-2</v>
      </c>
      <c r="AO96" s="16">
        <v>7.3966666666666701</v>
      </c>
      <c r="AP96" s="16">
        <v>2.4866666666666699</v>
      </c>
      <c r="AQ96" s="16">
        <v>1.52</v>
      </c>
      <c r="AR96" s="16">
        <v>2.4</v>
      </c>
      <c r="AS96" s="16">
        <v>35.89</v>
      </c>
      <c r="AT96" s="83">
        <v>8.9</v>
      </c>
      <c r="AU96" s="82">
        <v>15</v>
      </c>
      <c r="AV96" s="16">
        <v>92.796669006347699</v>
      </c>
      <c r="AW96" s="17"/>
      <c r="AX96" s="80">
        <v>0.57999998331069902</v>
      </c>
      <c r="AY96" s="17" t="s">
        <v>304</v>
      </c>
      <c r="AZ96" s="17" t="s">
        <v>306</v>
      </c>
      <c r="BA96" s="17" t="s">
        <v>306</v>
      </c>
      <c r="BB96" s="17" t="s">
        <v>69</v>
      </c>
    </row>
    <row r="97" spans="2:54" x14ac:dyDescent="0.2">
      <c r="B97" s="17"/>
      <c r="C97" s="1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79"/>
      <c r="AC97" s="16"/>
      <c r="AD97" s="16"/>
      <c r="AE97" s="80"/>
      <c r="AF97" s="16"/>
      <c r="AG97" s="80"/>
      <c r="AH97" s="81"/>
      <c r="AI97" s="82"/>
      <c r="AJ97" s="82"/>
      <c r="AK97" s="16"/>
      <c r="AL97" s="16"/>
      <c r="AM97" s="16"/>
      <c r="AN97" s="16"/>
      <c r="AO97" s="16"/>
      <c r="AP97" s="16"/>
      <c r="AQ97" s="16"/>
      <c r="AR97" s="16"/>
      <c r="AS97" s="16"/>
      <c r="AT97" s="83"/>
      <c r="AU97" s="82"/>
      <c r="AV97" s="16"/>
      <c r="AW97" s="17"/>
      <c r="AX97" s="80"/>
      <c r="AY97" s="17"/>
      <c r="AZ97" s="17"/>
      <c r="BA97" s="17"/>
      <c r="BB97" s="17"/>
    </row>
    <row r="98" spans="2:54" s="85" customFormat="1" x14ac:dyDescent="0.2">
      <c r="B98" s="84" t="s">
        <v>307</v>
      </c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7"/>
      <c r="AC98" s="86"/>
      <c r="AD98" s="86"/>
      <c r="AE98" s="88"/>
      <c r="AF98" s="86"/>
      <c r="AG98" s="88"/>
      <c r="AH98" s="89"/>
      <c r="AI98" s="90"/>
      <c r="AJ98" s="90"/>
      <c r="AK98" s="86"/>
      <c r="AL98" s="86"/>
      <c r="AM98" s="86"/>
      <c r="AN98" s="86"/>
      <c r="AO98" s="86"/>
      <c r="AP98" s="86"/>
      <c r="AQ98" s="86"/>
      <c r="AR98" s="86"/>
      <c r="AS98" s="86"/>
      <c r="AT98" s="91"/>
      <c r="AU98" s="90"/>
      <c r="AV98" s="86"/>
      <c r="AX98" s="88"/>
    </row>
    <row r="99" spans="2:54" x14ac:dyDescent="0.2">
      <c r="B99" s="17" t="s">
        <v>308</v>
      </c>
      <c r="C99" s="17" t="s">
        <v>309</v>
      </c>
      <c r="D99" s="16">
        <v>6.1</v>
      </c>
      <c r="E99" s="16">
        <v>12.3</v>
      </c>
      <c r="F99" s="16">
        <v>-3.4</v>
      </c>
      <c r="G99" s="16">
        <v>1.7</v>
      </c>
      <c r="H99" s="16">
        <v>7.7</v>
      </c>
      <c r="I99" s="16">
        <v>13.5</v>
      </c>
      <c r="J99" s="16">
        <v>3</v>
      </c>
      <c r="K99" s="16">
        <v>13.4</v>
      </c>
      <c r="L99" s="16">
        <v>41.1</v>
      </c>
      <c r="M99" s="16">
        <v>-20.9</v>
      </c>
      <c r="N99" s="16">
        <v>2.5</v>
      </c>
      <c r="O99" s="16">
        <v>132.69999999999999</v>
      </c>
      <c r="P99" s="16">
        <v>-20.6</v>
      </c>
      <c r="Q99" s="16">
        <v>0.4</v>
      </c>
      <c r="R99" s="16">
        <v>0.4</v>
      </c>
      <c r="S99" s="16">
        <v>6.1</v>
      </c>
      <c r="T99" s="16">
        <v>6.1</v>
      </c>
      <c r="U99" s="16">
        <v>2.2000000000000002</v>
      </c>
      <c r="V99" s="16">
        <v>4.8</v>
      </c>
      <c r="W99" s="16">
        <v>2.2000000000000002</v>
      </c>
      <c r="X99" s="16">
        <v>4.7</v>
      </c>
      <c r="Y99" s="16">
        <v>2.4</v>
      </c>
      <c r="Z99" s="16">
        <v>6.3</v>
      </c>
      <c r="AA99" s="16">
        <v>2.4</v>
      </c>
      <c r="AB99" s="79">
        <v>4.9000000000000004</v>
      </c>
      <c r="AC99" s="16">
        <v>2.2999999999999998</v>
      </c>
      <c r="AD99" s="16">
        <v>5</v>
      </c>
      <c r="AE99" s="80">
        <v>0.5</v>
      </c>
      <c r="AF99" s="16">
        <v>5.3754166666666698</v>
      </c>
      <c r="AG99" s="80">
        <v>0.32</v>
      </c>
      <c r="AH99" s="81">
        <v>0.42615384615384599</v>
      </c>
      <c r="AI99" s="82">
        <v>2635</v>
      </c>
      <c r="AJ99" s="82">
        <v>1357.18205128205</v>
      </c>
      <c r="AK99" s="16">
        <v>1.69282051282051</v>
      </c>
      <c r="AL99" s="16">
        <v>0.19871794871794901</v>
      </c>
      <c r="AM99" s="16">
        <v>1.9976923076923101</v>
      </c>
      <c r="AN99" s="16">
        <v>1.38358974358974</v>
      </c>
      <c r="AO99" s="16">
        <v>73.727179487179498</v>
      </c>
      <c r="AP99" s="16">
        <v>12.732564102564099</v>
      </c>
      <c r="AQ99" s="16">
        <v>1.9217948717948701</v>
      </c>
      <c r="AR99" s="16">
        <v>6.3448717948717901</v>
      </c>
      <c r="AS99" s="16">
        <v>12.9312820512821</v>
      </c>
      <c r="AT99" s="83">
        <v>131.1</v>
      </c>
      <c r="AU99" s="82">
        <v>303</v>
      </c>
      <c r="AV99" s="16">
        <v>22.3007698059082</v>
      </c>
      <c r="AW99" s="17"/>
      <c r="AX99" s="80">
        <v>0.94999998807907104</v>
      </c>
      <c r="AY99" s="17" t="s">
        <v>308</v>
      </c>
      <c r="AZ99" s="17" t="s">
        <v>310</v>
      </c>
      <c r="BA99" s="17" t="s">
        <v>310</v>
      </c>
      <c r="BB99" s="17" t="s">
        <v>69</v>
      </c>
    </row>
    <row r="100" spans="2:54" x14ac:dyDescent="0.2">
      <c r="B100" s="17" t="s">
        <v>311</v>
      </c>
      <c r="C100" s="17" t="s">
        <v>312</v>
      </c>
      <c r="D100" s="16">
        <v>9.1999999999999993</v>
      </c>
      <c r="E100" s="16">
        <v>6.2</v>
      </c>
      <c r="F100" s="16">
        <v>-5.4</v>
      </c>
      <c r="G100" s="16">
        <v>5.8</v>
      </c>
      <c r="H100" s="16">
        <v>21.6</v>
      </c>
      <c r="I100" s="16">
        <v>15.6</v>
      </c>
      <c r="J100" s="16">
        <v>-7.1</v>
      </c>
      <c r="K100" s="16">
        <v>20</v>
      </c>
      <c r="L100" s="16">
        <v>52.4</v>
      </c>
      <c r="M100" s="16">
        <v>-38.799999999999997</v>
      </c>
      <c r="N100" s="16">
        <v>13.4</v>
      </c>
      <c r="O100" s="16">
        <v>193.5</v>
      </c>
      <c r="P100" s="16">
        <v>-43.6</v>
      </c>
      <c r="Q100" s="16">
        <v>0.1</v>
      </c>
      <c r="R100" s="16">
        <v>2.1</v>
      </c>
      <c r="S100" s="16">
        <v>9.1999999999999993</v>
      </c>
      <c r="T100" s="16">
        <v>9.1999999999999993</v>
      </c>
      <c r="U100" s="16">
        <v>1.5</v>
      </c>
      <c r="V100" s="16">
        <v>3.1</v>
      </c>
      <c r="W100" s="16">
        <v>1.5</v>
      </c>
      <c r="X100" s="16">
        <v>7.1</v>
      </c>
      <c r="Y100" s="16">
        <v>1.9</v>
      </c>
      <c r="Z100" s="16">
        <v>5.3</v>
      </c>
      <c r="AA100" s="16">
        <v>1.7</v>
      </c>
      <c r="AB100" s="79">
        <v>2.1</v>
      </c>
      <c r="AC100" s="16">
        <v>1.8</v>
      </c>
      <c r="AD100" s="16">
        <v>7.8</v>
      </c>
      <c r="AE100" s="80">
        <v>0.78</v>
      </c>
      <c r="AF100" s="16">
        <v>4.4000000000000004</v>
      </c>
      <c r="AG100" s="80">
        <v>0.66</v>
      </c>
      <c r="AH100" s="81">
        <v>0.71499999999999997</v>
      </c>
      <c r="AI100" s="82">
        <v>1381</v>
      </c>
      <c r="AJ100" s="82">
        <v>1334.1</v>
      </c>
      <c r="AK100" s="16">
        <v>7.05</v>
      </c>
      <c r="AL100" s="16">
        <v>0.78500000000000003</v>
      </c>
      <c r="AM100" s="16">
        <v>9.84</v>
      </c>
      <c r="AN100" s="16">
        <v>75.435000000000002</v>
      </c>
      <c r="AO100" s="16">
        <v>1.68</v>
      </c>
      <c r="AP100" s="16">
        <v>0.34499999999999997</v>
      </c>
      <c r="AQ100" s="16">
        <v>1.76</v>
      </c>
      <c r="AR100" s="16">
        <v>3.105</v>
      </c>
      <c r="AS100" s="16">
        <v>1.1299999999999999</v>
      </c>
      <c r="AT100" s="83">
        <v>107.5</v>
      </c>
      <c r="AU100" s="82">
        <v>160</v>
      </c>
      <c r="AV100" s="16">
        <v>18.2799987792969</v>
      </c>
      <c r="AW100" s="17"/>
      <c r="AX100" s="80">
        <v>0.38999998569488498</v>
      </c>
      <c r="AY100" s="17" t="s">
        <v>311</v>
      </c>
      <c r="AZ100" s="17" t="s">
        <v>313</v>
      </c>
      <c r="BA100" s="17" t="s">
        <v>313</v>
      </c>
      <c r="BB100" s="17" t="s">
        <v>69</v>
      </c>
    </row>
    <row r="101" spans="2:54" x14ac:dyDescent="0.2">
      <c r="B101" s="17" t="s">
        <v>314</v>
      </c>
      <c r="C101" s="17" t="s">
        <v>315</v>
      </c>
      <c r="D101" s="16">
        <v>1.5</v>
      </c>
      <c r="E101" s="16">
        <v>1.2</v>
      </c>
      <c r="F101" s="16">
        <v>1</v>
      </c>
      <c r="G101" s="16">
        <v>4.7</v>
      </c>
      <c r="H101" s="16">
        <v>-1.6</v>
      </c>
      <c r="I101" s="16">
        <v>3.2</v>
      </c>
      <c r="J101" s="16">
        <v>5.7</v>
      </c>
      <c r="K101" s="16">
        <v>6.3</v>
      </c>
      <c r="L101" s="16">
        <v>7.8</v>
      </c>
      <c r="M101" s="16">
        <v>3.3</v>
      </c>
      <c r="N101" s="16">
        <v>6</v>
      </c>
      <c r="O101" s="16">
        <v>33.299999999999997</v>
      </c>
      <c r="P101" s="16">
        <v>6</v>
      </c>
      <c r="Q101" s="16">
        <v>0.1</v>
      </c>
      <c r="R101" s="16">
        <v>-0.2</v>
      </c>
      <c r="S101" s="16">
        <v>1.5</v>
      </c>
      <c r="T101" s="16">
        <v>1.5</v>
      </c>
      <c r="U101" s="16">
        <v>1.1000000000000001</v>
      </c>
      <c r="V101" s="16">
        <v>1.2</v>
      </c>
      <c r="W101" s="16">
        <v>1.1000000000000001</v>
      </c>
      <c r="X101" s="16">
        <v>1.3</v>
      </c>
      <c r="Y101" s="16">
        <v>1.1000000000000001</v>
      </c>
      <c r="Z101" s="16">
        <v>3.2</v>
      </c>
      <c r="AA101" s="16">
        <v>1.3</v>
      </c>
      <c r="AB101" s="79">
        <v>2.6</v>
      </c>
      <c r="AC101" s="16">
        <v>1.1000000000000001</v>
      </c>
      <c r="AD101" s="16">
        <v>1.5</v>
      </c>
      <c r="AE101" s="80">
        <v>0.15</v>
      </c>
      <c r="AF101" s="16">
        <v>5.9518750000000002</v>
      </c>
      <c r="AG101" s="80">
        <v>-0.04</v>
      </c>
      <c r="AH101" s="81">
        <v>6.8421052631578896E-2</v>
      </c>
      <c r="AI101" s="82">
        <v>2420</v>
      </c>
      <c r="AJ101" s="82">
        <v>1037.9000000000001</v>
      </c>
      <c r="AK101" s="16">
        <v>6.7894736842105299E-2</v>
      </c>
      <c r="AL101" s="16">
        <v>0</v>
      </c>
      <c r="AM101" s="16">
        <v>0</v>
      </c>
      <c r="AN101" s="16">
        <v>0</v>
      </c>
      <c r="AO101" s="16">
        <v>100.51947368421099</v>
      </c>
      <c r="AP101" s="16">
        <v>0.54684210526315802</v>
      </c>
      <c r="AQ101" s="16">
        <v>0.25368421052631601</v>
      </c>
      <c r="AR101" s="16">
        <v>-1.3884210526315801</v>
      </c>
      <c r="AS101" s="16">
        <v>0.54684210526315802</v>
      </c>
      <c r="AT101" s="83">
        <v>337</v>
      </c>
      <c r="AU101" s="82">
        <v>1265</v>
      </c>
      <c r="AV101" s="16">
        <v>57.321578979492202</v>
      </c>
      <c r="AW101" s="17"/>
      <c r="AX101" s="80">
        <v>0.68000000715255704</v>
      </c>
      <c r="AY101" s="17" t="s">
        <v>314</v>
      </c>
      <c r="AZ101" s="17" t="s">
        <v>316</v>
      </c>
      <c r="BA101" s="17" t="s">
        <v>316</v>
      </c>
      <c r="BB101" s="17" t="s">
        <v>69</v>
      </c>
    </row>
    <row r="102" spans="2:54" x14ac:dyDescent="0.2">
      <c r="B102" s="17"/>
      <c r="C102" s="17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79"/>
      <c r="AC102" s="16"/>
      <c r="AD102" s="16"/>
      <c r="AE102" s="80"/>
      <c r="AF102" s="16"/>
      <c r="AG102" s="80"/>
      <c r="AH102" s="81"/>
      <c r="AI102" s="82"/>
      <c r="AJ102" s="82"/>
      <c r="AK102" s="16"/>
      <c r="AL102" s="16"/>
      <c r="AM102" s="16"/>
      <c r="AN102" s="16"/>
      <c r="AO102" s="16"/>
      <c r="AP102" s="16"/>
      <c r="AQ102" s="16"/>
      <c r="AR102" s="16"/>
      <c r="AS102" s="16"/>
      <c r="AT102" s="83"/>
      <c r="AU102" s="82"/>
      <c r="AV102" s="16"/>
      <c r="AW102" s="17"/>
      <c r="AX102" s="80"/>
      <c r="AY102" s="17"/>
      <c r="AZ102" s="17"/>
      <c r="BA102" s="17"/>
      <c r="BB102" s="17"/>
    </row>
    <row r="103" spans="2:54" x14ac:dyDescent="0.2">
      <c r="B103" s="17" t="s">
        <v>317</v>
      </c>
      <c r="C103" s="17" t="s">
        <v>318</v>
      </c>
      <c r="D103" s="16">
        <v>0.6</v>
      </c>
      <c r="E103" s="16">
        <v>0.5</v>
      </c>
      <c r="F103" s="16">
        <v>0.3</v>
      </c>
      <c r="G103" s="16">
        <v>0.8</v>
      </c>
      <c r="H103" s="16">
        <v>-0.8</v>
      </c>
      <c r="I103" s="16">
        <v>0.8</v>
      </c>
      <c r="J103" s="16">
        <v>2.2000000000000002</v>
      </c>
      <c r="K103" s="16">
        <v>2.6</v>
      </c>
      <c r="L103" s="16">
        <v>1</v>
      </c>
      <c r="M103" s="16">
        <v>6.1</v>
      </c>
      <c r="N103" s="16">
        <v>6.2</v>
      </c>
      <c r="O103" s="16">
        <v>9</v>
      </c>
      <c r="P103" s="16">
        <v>7.7</v>
      </c>
      <c r="Q103" s="16">
        <v>0</v>
      </c>
      <c r="R103" s="16">
        <v>-0.2</v>
      </c>
      <c r="S103" s="16">
        <v>0.6</v>
      </c>
      <c r="T103" s="16">
        <v>0.6</v>
      </c>
      <c r="U103" s="16">
        <v>0.5</v>
      </c>
      <c r="V103" s="16">
        <v>0.5</v>
      </c>
      <c r="W103" s="16">
        <v>0.4</v>
      </c>
      <c r="X103" s="16">
        <v>0.3</v>
      </c>
      <c r="Y103" s="16">
        <v>0.4</v>
      </c>
      <c r="Z103" s="16">
        <v>1.4</v>
      </c>
      <c r="AA103" s="16">
        <v>0.6</v>
      </c>
      <c r="AB103" s="79">
        <v>1</v>
      </c>
      <c r="AC103" s="16">
        <v>0.4</v>
      </c>
      <c r="AD103" s="16">
        <v>1</v>
      </c>
      <c r="AE103" s="80">
        <v>0.1</v>
      </c>
      <c r="AF103" s="16">
        <v>2.1724999999999999</v>
      </c>
      <c r="AG103" s="80">
        <v>-0.04</v>
      </c>
      <c r="AH103" s="81">
        <v>0.14833333333333301</v>
      </c>
      <c r="AI103" s="82">
        <v>1264</v>
      </c>
      <c r="AJ103" s="82">
        <v>203.36666666666699</v>
      </c>
      <c r="AK103" s="16">
        <v>0</v>
      </c>
      <c r="AL103" s="16">
        <v>0</v>
      </c>
      <c r="AM103" s="16">
        <v>0</v>
      </c>
      <c r="AN103" s="16">
        <v>0</v>
      </c>
      <c r="AO103" s="16">
        <v>87.741666666666703</v>
      </c>
      <c r="AP103" s="16">
        <v>2.1733333333333298</v>
      </c>
      <c r="AQ103" s="16">
        <v>9.83333333333333E-2</v>
      </c>
      <c r="AR103" s="16">
        <v>9.9875000000000007</v>
      </c>
      <c r="AS103" s="16">
        <v>2.1733333333333298</v>
      </c>
      <c r="AT103" s="83">
        <v>161.6</v>
      </c>
      <c r="AU103" s="82">
        <v>134</v>
      </c>
      <c r="AV103" s="16">
        <v>51.444168090820298</v>
      </c>
      <c r="AW103" s="17"/>
      <c r="AX103" s="80">
        <v>0.5</v>
      </c>
      <c r="AY103" s="17" t="s">
        <v>317</v>
      </c>
      <c r="AZ103" s="17" t="s">
        <v>319</v>
      </c>
      <c r="BA103" s="17" t="s">
        <v>319</v>
      </c>
      <c r="BB103" s="17" t="s">
        <v>69</v>
      </c>
    </row>
    <row r="104" spans="2:54" x14ac:dyDescent="0.2">
      <c r="B104" s="17" t="s">
        <v>320</v>
      </c>
      <c r="C104" s="17" t="s">
        <v>321</v>
      </c>
      <c r="D104" s="16">
        <v>1.6</v>
      </c>
      <c r="E104" s="16">
        <v>0.9</v>
      </c>
      <c r="F104" s="16">
        <v>0.9</v>
      </c>
      <c r="G104" s="16">
        <v>4.7</v>
      </c>
      <c r="H104" s="16">
        <v>-3.4</v>
      </c>
      <c r="I104" s="16">
        <v>2.6</v>
      </c>
      <c r="J104" s="16">
        <v>8.5</v>
      </c>
      <c r="K104" s="16">
        <v>5.4</v>
      </c>
      <c r="L104" s="16">
        <v>-0.4</v>
      </c>
      <c r="M104" s="16">
        <v>11.3</v>
      </c>
      <c r="N104" s="16">
        <v>8.3000000000000007</v>
      </c>
      <c r="O104" s="16">
        <v>25.2</v>
      </c>
      <c r="P104" s="16">
        <v>12.2</v>
      </c>
      <c r="Q104" s="16">
        <v>0.1</v>
      </c>
      <c r="R104" s="16">
        <v>-0.3</v>
      </c>
      <c r="S104" s="16">
        <v>1.6</v>
      </c>
      <c r="T104" s="16">
        <v>1.6</v>
      </c>
      <c r="U104" s="16">
        <v>0.8</v>
      </c>
      <c r="V104" s="16">
        <v>1.1000000000000001</v>
      </c>
      <c r="W104" s="16">
        <v>0.8</v>
      </c>
      <c r="X104" s="16">
        <v>0.9</v>
      </c>
      <c r="Y104" s="16">
        <v>0.8</v>
      </c>
      <c r="Z104" s="16">
        <v>3.1</v>
      </c>
      <c r="AA104" s="16">
        <v>1</v>
      </c>
      <c r="AB104" s="79">
        <v>1.7</v>
      </c>
      <c r="AC104" s="16">
        <v>0.8</v>
      </c>
      <c r="AD104" s="16">
        <v>3.1</v>
      </c>
      <c r="AE104" s="80">
        <v>0.31</v>
      </c>
      <c r="AF104" s="16">
        <v>6.1428571428571397</v>
      </c>
      <c r="AG104" s="80">
        <v>-0.13</v>
      </c>
      <c r="AH104" s="81">
        <v>0.15818181818181801</v>
      </c>
      <c r="AI104" s="82">
        <v>1361</v>
      </c>
      <c r="AJ104" s="82">
        <v>608.172727272727</v>
      </c>
      <c r="AK104" s="16">
        <v>0</v>
      </c>
      <c r="AL104" s="16">
        <v>0</v>
      </c>
      <c r="AM104" s="16">
        <v>0</v>
      </c>
      <c r="AN104" s="16">
        <v>0</v>
      </c>
      <c r="AO104" s="16">
        <v>97.719090909090895</v>
      </c>
      <c r="AP104" s="16">
        <v>1.1100000000000001</v>
      </c>
      <c r="AQ104" s="16">
        <v>0.24181818181818199</v>
      </c>
      <c r="AR104" s="16">
        <v>0.93</v>
      </c>
      <c r="AS104" s="16">
        <v>1.1100000000000001</v>
      </c>
      <c r="AT104" s="83">
        <v>145.19999999999999</v>
      </c>
      <c r="AU104" s="82">
        <v>164</v>
      </c>
      <c r="AV104" s="16">
        <v>38.507274627685497</v>
      </c>
      <c r="AW104" s="17"/>
      <c r="AX104" s="80">
        <v>0.40999999642372098</v>
      </c>
      <c r="AY104" s="17" t="s">
        <v>320</v>
      </c>
      <c r="AZ104" s="17" t="s">
        <v>322</v>
      </c>
      <c r="BA104" s="17" t="s">
        <v>322</v>
      </c>
      <c r="BB104" s="17" t="s">
        <v>69</v>
      </c>
    </row>
    <row r="105" spans="2:54" x14ac:dyDescent="0.2">
      <c r="B105" s="17" t="s">
        <v>323</v>
      </c>
      <c r="C105" s="17" t="s">
        <v>324</v>
      </c>
      <c r="D105" s="16">
        <v>7.1</v>
      </c>
      <c r="E105" s="16">
        <v>0.5</v>
      </c>
      <c r="F105" s="16">
        <v>-1.7</v>
      </c>
      <c r="G105" s="16">
        <v>24.3</v>
      </c>
      <c r="H105" s="16">
        <v>-13.7</v>
      </c>
      <c r="I105" s="16">
        <v>3.9</v>
      </c>
      <c r="J105" s="16">
        <v>32.799999999999997</v>
      </c>
      <c r="K105" s="16">
        <v>10.7</v>
      </c>
      <c r="L105" s="16">
        <v>-19.100000000000001</v>
      </c>
      <c r="M105" s="16">
        <v>32.9</v>
      </c>
      <c r="N105" s="16">
        <v>15.4</v>
      </c>
      <c r="O105" s="16">
        <v>60.4</v>
      </c>
      <c r="P105" s="16">
        <v>24.9</v>
      </c>
      <c r="Q105" s="16">
        <v>1.4</v>
      </c>
      <c r="R105" s="16">
        <v>1.7</v>
      </c>
      <c r="S105" s="16">
        <v>7.1</v>
      </c>
      <c r="T105" s="16">
        <v>7.1</v>
      </c>
      <c r="U105" s="16">
        <v>0.9</v>
      </c>
      <c r="V105" s="16">
        <v>1.9</v>
      </c>
      <c r="W105" s="16">
        <v>1.1000000000000001</v>
      </c>
      <c r="X105" s="16">
        <v>2.5</v>
      </c>
      <c r="Y105" s="16">
        <v>1.2</v>
      </c>
      <c r="Z105" s="16">
        <v>6.2</v>
      </c>
      <c r="AA105" s="16">
        <v>1.3</v>
      </c>
      <c r="AB105" s="79">
        <v>1.9</v>
      </c>
      <c r="AC105" s="16">
        <v>1.1000000000000001</v>
      </c>
      <c r="AD105" s="16">
        <v>10.9</v>
      </c>
      <c r="AE105" s="80">
        <v>1.0900000000000001</v>
      </c>
      <c r="AF105" s="16">
        <v>17.507999999999999</v>
      </c>
      <c r="AG105" s="80">
        <v>-0.33</v>
      </c>
      <c r="AH105" s="81">
        <v>0.10888888888888899</v>
      </c>
      <c r="AI105" s="82">
        <v>880</v>
      </c>
      <c r="AJ105" s="82">
        <v>399.51111111111101</v>
      </c>
      <c r="AK105" s="16">
        <v>6.6666666666666697E-3</v>
      </c>
      <c r="AL105" s="16">
        <v>4.4444444444444401E-3</v>
      </c>
      <c r="AM105" s="16">
        <v>0</v>
      </c>
      <c r="AN105" s="16">
        <v>0</v>
      </c>
      <c r="AO105" s="16">
        <v>77.781111111111102</v>
      </c>
      <c r="AP105" s="16">
        <v>3.7777777777777799E-2</v>
      </c>
      <c r="AQ105" s="16">
        <v>8.4366666666666692</v>
      </c>
      <c r="AR105" s="16">
        <v>13.733333333333301</v>
      </c>
      <c r="AS105" s="16">
        <v>4.2222222222222203E-2</v>
      </c>
      <c r="AT105" s="83">
        <v>344</v>
      </c>
      <c r="AU105" s="82">
        <v>29</v>
      </c>
      <c r="AV105" s="16">
        <v>67.7611083984375</v>
      </c>
      <c r="AW105" s="17"/>
      <c r="AX105" s="80">
        <v>0.68999999761581399</v>
      </c>
      <c r="AY105" s="17" t="s">
        <v>323</v>
      </c>
      <c r="AZ105" s="17" t="s">
        <v>325</v>
      </c>
      <c r="BA105" s="17" t="s">
        <v>325</v>
      </c>
      <c r="BB105" s="17" t="s">
        <v>69</v>
      </c>
    </row>
    <row r="106" spans="2:54" x14ac:dyDescent="0.2">
      <c r="B106" s="17"/>
      <c r="C106" s="17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79"/>
      <c r="AC106" s="16"/>
      <c r="AD106" s="16"/>
      <c r="AE106" s="80"/>
      <c r="AF106" s="16"/>
      <c r="AG106" s="80"/>
      <c r="AH106" s="81"/>
      <c r="AI106" s="82"/>
      <c r="AJ106" s="82"/>
      <c r="AK106" s="16"/>
      <c r="AL106" s="16"/>
      <c r="AM106" s="16"/>
      <c r="AN106" s="16"/>
      <c r="AO106" s="16"/>
      <c r="AP106" s="16"/>
      <c r="AQ106" s="16"/>
      <c r="AR106" s="16"/>
      <c r="AS106" s="16"/>
      <c r="AT106" s="83"/>
      <c r="AU106" s="82"/>
      <c r="AV106" s="16"/>
      <c r="AW106" s="17"/>
      <c r="AX106" s="80"/>
      <c r="AY106" s="17"/>
      <c r="AZ106" s="17"/>
      <c r="BA106" s="17"/>
      <c r="BB106" s="17"/>
    </row>
    <row r="107" spans="2:54" x14ac:dyDescent="0.2">
      <c r="B107" s="17" t="s">
        <v>326</v>
      </c>
      <c r="C107" s="17" t="s">
        <v>327</v>
      </c>
      <c r="D107" s="16">
        <v>2.2000000000000002</v>
      </c>
      <c r="E107" s="16">
        <v>3.9</v>
      </c>
      <c r="F107" s="16">
        <v>-1.7</v>
      </c>
      <c r="G107" s="16">
        <v>2.2000000000000002</v>
      </c>
      <c r="H107" s="16">
        <v>-7.8</v>
      </c>
      <c r="I107" s="16">
        <v>6.3</v>
      </c>
      <c r="J107" s="16">
        <v>12.2</v>
      </c>
      <c r="K107" s="16">
        <v>5.9</v>
      </c>
      <c r="L107" s="16">
        <v>11.1</v>
      </c>
      <c r="M107" s="16">
        <v>-2.4</v>
      </c>
      <c r="N107" s="16">
        <v>10.8</v>
      </c>
      <c r="O107" s="16">
        <v>39.5</v>
      </c>
      <c r="P107" s="16">
        <v>0.1</v>
      </c>
      <c r="Q107" s="16">
        <v>0.7</v>
      </c>
      <c r="R107" s="16">
        <v>0.9</v>
      </c>
      <c r="S107" s="16">
        <v>2.2000000000000002</v>
      </c>
      <c r="T107" s="16">
        <v>2.2000000000000002</v>
      </c>
      <c r="U107" s="16">
        <v>0.8</v>
      </c>
      <c r="V107" s="16">
        <v>1.4</v>
      </c>
      <c r="W107" s="16">
        <v>0.5</v>
      </c>
      <c r="X107" s="16">
        <v>-0.3</v>
      </c>
      <c r="Y107" s="16">
        <v>0.6</v>
      </c>
      <c r="Z107" s="16">
        <v>3</v>
      </c>
      <c r="AA107" s="16">
        <v>0.9</v>
      </c>
      <c r="AB107" s="79">
        <v>1.3</v>
      </c>
      <c r="AC107" s="16">
        <v>0.5</v>
      </c>
      <c r="AD107" s="16">
        <v>3.1</v>
      </c>
      <c r="AE107" s="80">
        <v>0.31</v>
      </c>
      <c r="AF107" s="16">
        <v>6.49</v>
      </c>
      <c r="AG107" s="80">
        <v>-0.01</v>
      </c>
      <c r="AH107" s="81">
        <v>4.5454545454545496E-3</v>
      </c>
      <c r="AI107" s="82">
        <v>6917</v>
      </c>
      <c r="AJ107" s="82">
        <v>1406.3272727272699</v>
      </c>
      <c r="AK107" s="16">
        <v>0</v>
      </c>
      <c r="AL107" s="16">
        <v>0</v>
      </c>
      <c r="AM107" s="16">
        <v>0</v>
      </c>
      <c r="AN107" s="16">
        <v>3.6363636363636398E-3</v>
      </c>
      <c r="AO107" s="16">
        <v>102.06090909090901</v>
      </c>
      <c r="AP107" s="16">
        <v>-3.2172727272727299</v>
      </c>
      <c r="AQ107" s="16">
        <v>2.0909090909090901E-2</v>
      </c>
      <c r="AR107" s="16">
        <v>1.1318181818181801</v>
      </c>
      <c r="AS107" s="16">
        <v>-3.2172727272727299</v>
      </c>
      <c r="AT107" s="83">
        <v>54.9</v>
      </c>
      <c r="AU107" s="82">
        <v>138</v>
      </c>
      <c r="AV107" s="16">
        <v>59.6290893554688</v>
      </c>
      <c r="AW107" s="17"/>
      <c r="AX107" s="80">
        <v>0.43000000715255698</v>
      </c>
      <c r="AY107" s="17" t="s">
        <v>326</v>
      </c>
      <c r="AZ107" s="17" t="s">
        <v>328</v>
      </c>
      <c r="BA107" s="17" t="s">
        <v>328</v>
      </c>
      <c r="BB107" s="17" t="s">
        <v>69</v>
      </c>
    </row>
    <row r="108" spans="2:54" x14ac:dyDescent="0.2">
      <c r="B108" s="17"/>
      <c r="C108" s="17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79"/>
      <c r="AC108" s="16"/>
      <c r="AD108" s="16"/>
      <c r="AE108" s="80"/>
      <c r="AF108" s="16"/>
      <c r="AG108" s="80"/>
      <c r="AH108" s="81"/>
      <c r="AI108" s="82"/>
      <c r="AJ108" s="82"/>
      <c r="AK108" s="16"/>
      <c r="AL108" s="16"/>
      <c r="AM108" s="16"/>
      <c r="AN108" s="16"/>
      <c r="AO108" s="16"/>
      <c r="AP108" s="16"/>
      <c r="AQ108" s="16"/>
      <c r="AR108" s="16"/>
      <c r="AS108" s="16"/>
      <c r="AT108" s="83"/>
      <c r="AU108" s="82"/>
      <c r="AV108" s="16"/>
      <c r="AW108" s="17"/>
      <c r="AX108" s="80"/>
      <c r="AY108" s="17"/>
      <c r="AZ108" s="17"/>
      <c r="BA108" s="17"/>
      <c r="BB108" s="17"/>
    </row>
    <row r="109" spans="2:54" x14ac:dyDescent="0.2">
      <c r="B109" s="17" t="s">
        <v>329</v>
      </c>
      <c r="C109" s="17" t="s">
        <v>330</v>
      </c>
      <c r="D109" s="16">
        <v>1.6</v>
      </c>
      <c r="E109" s="16">
        <v>1.9</v>
      </c>
      <c r="F109" s="16">
        <v>0.3</v>
      </c>
      <c r="G109" s="16">
        <v>1.1000000000000001</v>
      </c>
      <c r="H109" s="16">
        <v>0.6</v>
      </c>
      <c r="I109" s="16">
        <v>3.9</v>
      </c>
      <c r="J109" s="16">
        <v>1.9</v>
      </c>
      <c r="K109" s="16">
        <v>5.0999999999999996</v>
      </c>
      <c r="L109" s="16">
        <v>11.1</v>
      </c>
      <c r="M109" s="16">
        <v>-3.9</v>
      </c>
      <c r="N109" s="16">
        <v>4.7</v>
      </c>
      <c r="O109" s="16">
        <v>32.299999999999997</v>
      </c>
      <c r="P109" s="16">
        <v>-2.6</v>
      </c>
      <c r="Q109" s="16">
        <v>0</v>
      </c>
      <c r="R109" s="16">
        <v>0</v>
      </c>
      <c r="S109" s="16">
        <v>1.6</v>
      </c>
      <c r="T109" s="16">
        <v>1.6</v>
      </c>
      <c r="U109" s="16">
        <v>0.7</v>
      </c>
      <c r="V109" s="16">
        <v>1.3</v>
      </c>
      <c r="W109" s="16">
        <v>0.7</v>
      </c>
      <c r="X109" s="16">
        <v>1.1000000000000001</v>
      </c>
      <c r="Y109" s="16">
        <v>0.7</v>
      </c>
      <c r="Z109" s="16">
        <v>2.2999999999999998</v>
      </c>
      <c r="AA109" s="16">
        <v>0.9</v>
      </c>
      <c r="AB109" s="79">
        <v>1.6</v>
      </c>
      <c r="AC109" s="16">
        <v>0.6</v>
      </c>
      <c r="AD109" s="16">
        <v>0.9</v>
      </c>
      <c r="AE109" s="80">
        <v>0.09</v>
      </c>
      <c r="AF109" s="16">
        <v>2.5590000000000002</v>
      </c>
      <c r="AG109" s="80">
        <v>0</v>
      </c>
      <c r="AH109" s="81">
        <v>8.0540540540540495E-2</v>
      </c>
      <c r="AI109" s="82">
        <v>6490</v>
      </c>
      <c r="AJ109" s="82">
        <v>1600.6405405405401</v>
      </c>
      <c r="AK109" s="16">
        <v>3.9459459459459501E-2</v>
      </c>
      <c r="AL109" s="16">
        <v>0</v>
      </c>
      <c r="AM109" s="16">
        <v>0.48270270270270299</v>
      </c>
      <c r="AN109" s="16">
        <v>0.31972972972973002</v>
      </c>
      <c r="AO109" s="16">
        <v>79.091621621621599</v>
      </c>
      <c r="AP109" s="16">
        <v>14.654594594594601</v>
      </c>
      <c r="AQ109" s="16">
        <v>0.94351351351351398</v>
      </c>
      <c r="AR109" s="16">
        <v>4.4678378378378403</v>
      </c>
      <c r="AS109" s="16">
        <v>14.654594594594601</v>
      </c>
      <c r="AT109" s="83">
        <v>85.3</v>
      </c>
      <c r="AU109" s="82">
        <v>561</v>
      </c>
      <c r="AV109" s="16">
        <v>32.324863433837898</v>
      </c>
      <c r="AW109" s="17"/>
      <c r="AX109" s="80">
        <v>0.56000000238418601</v>
      </c>
      <c r="AY109" s="17" t="s">
        <v>329</v>
      </c>
      <c r="AZ109" s="17" t="s">
        <v>331</v>
      </c>
      <c r="BA109" s="17" t="s">
        <v>331</v>
      </c>
      <c r="BB109" s="17" t="s">
        <v>69</v>
      </c>
    </row>
    <row r="110" spans="2:54" x14ac:dyDescent="0.2">
      <c r="B110" s="17" t="s">
        <v>332</v>
      </c>
      <c r="C110" s="17" t="s">
        <v>333</v>
      </c>
      <c r="D110" s="16">
        <v>4</v>
      </c>
      <c r="E110" s="16">
        <v>3.8</v>
      </c>
      <c r="F110" s="16">
        <v>-0.3</v>
      </c>
      <c r="G110" s="16">
        <v>5</v>
      </c>
      <c r="H110" s="16">
        <v>-1.3</v>
      </c>
      <c r="I110" s="16">
        <v>6.9</v>
      </c>
      <c r="J110" s="16">
        <v>6.1</v>
      </c>
      <c r="K110" s="16">
        <v>7.7</v>
      </c>
      <c r="L110" s="16">
        <v>13.2</v>
      </c>
      <c r="M110" s="16">
        <v>-0.7</v>
      </c>
      <c r="N110" s="16">
        <v>5.7</v>
      </c>
      <c r="O110" s="16">
        <v>56.4</v>
      </c>
      <c r="P110" s="16">
        <v>0.1</v>
      </c>
      <c r="Q110" s="16">
        <v>0.4</v>
      </c>
      <c r="R110" s="16">
        <v>0.4</v>
      </c>
      <c r="S110" s="16">
        <v>4</v>
      </c>
      <c r="T110" s="16">
        <v>4</v>
      </c>
      <c r="U110" s="16">
        <v>1.1000000000000001</v>
      </c>
      <c r="V110" s="16">
        <v>2.5</v>
      </c>
      <c r="W110" s="16">
        <v>1.2</v>
      </c>
      <c r="X110" s="16">
        <v>2.2000000000000002</v>
      </c>
      <c r="Y110" s="16">
        <v>1.2</v>
      </c>
      <c r="Z110" s="16">
        <v>4.3</v>
      </c>
      <c r="AA110" s="16">
        <v>1.4</v>
      </c>
      <c r="AB110" s="79">
        <v>2.5</v>
      </c>
      <c r="AC110" s="16">
        <v>1.2</v>
      </c>
      <c r="AD110" s="16">
        <v>2.8</v>
      </c>
      <c r="AE110" s="80">
        <v>0.28000000000000003</v>
      </c>
      <c r="AF110" s="16">
        <v>7.8094339622641504</v>
      </c>
      <c r="AG110" s="80">
        <v>0.01</v>
      </c>
      <c r="AH110" s="81">
        <v>8.4057971014492694E-2</v>
      </c>
      <c r="AI110" s="82">
        <v>16140</v>
      </c>
      <c r="AJ110" s="82">
        <v>5672.51739130435</v>
      </c>
      <c r="AK110" s="16">
        <v>0.66739130434782601</v>
      </c>
      <c r="AL110" s="16">
        <v>0.143913043478261</v>
      </c>
      <c r="AM110" s="16">
        <v>0.91985507246376796</v>
      </c>
      <c r="AN110" s="16">
        <v>0.24985507246376801</v>
      </c>
      <c r="AO110" s="16">
        <v>83.734782608695596</v>
      </c>
      <c r="AP110" s="16">
        <v>8.0626086956521696</v>
      </c>
      <c r="AQ110" s="16">
        <v>0.99115942028985504</v>
      </c>
      <c r="AR110" s="16">
        <v>5.2307246376811598</v>
      </c>
      <c r="AS110" s="16">
        <v>8.2065217391304301</v>
      </c>
      <c r="AT110" s="83">
        <v>118.2</v>
      </c>
      <c r="AU110" s="82">
        <v>1555</v>
      </c>
      <c r="AV110" s="16">
        <v>26.617101669311499</v>
      </c>
      <c r="AW110" s="17"/>
      <c r="AX110" s="80">
        <v>0.57999998331069902</v>
      </c>
      <c r="AY110" s="17" t="s">
        <v>332</v>
      </c>
      <c r="AZ110" s="17" t="s">
        <v>334</v>
      </c>
      <c r="BA110" s="17" t="s">
        <v>334</v>
      </c>
      <c r="BB110" s="17" t="s">
        <v>69</v>
      </c>
    </row>
    <row r="111" spans="2:54" x14ac:dyDescent="0.2">
      <c r="B111" s="17" t="s">
        <v>335</v>
      </c>
      <c r="C111" s="17" t="s">
        <v>336</v>
      </c>
      <c r="D111" s="16">
        <v>8.1999999999999993</v>
      </c>
      <c r="E111" s="16">
        <v>7.3</v>
      </c>
      <c r="F111" s="16">
        <v>-2.2000000000000002</v>
      </c>
      <c r="G111" s="16">
        <v>10.9</v>
      </c>
      <c r="H111" s="16">
        <v>-2.6</v>
      </c>
      <c r="I111" s="16">
        <v>11.1</v>
      </c>
      <c r="J111" s="16">
        <v>10.7</v>
      </c>
      <c r="K111" s="16">
        <v>9.9</v>
      </c>
      <c r="L111" s="16">
        <v>18.5</v>
      </c>
      <c r="M111" s="16">
        <v>-4.7</v>
      </c>
      <c r="N111" s="16">
        <v>5.2</v>
      </c>
      <c r="O111" s="16">
        <v>102.1</v>
      </c>
      <c r="P111" s="16">
        <v>-7.2</v>
      </c>
      <c r="Q111" s="16">
        <v>1.1000000000000001</v>
      </c>
      <c r="R111" s="16">
        <v>1.5</v>
      </c>
      <c r="S111" s="16">
        <v>8.1999999999999993</v>
      </c>
      <c r="T111" s="16">
        <v>8.1999999999999993</v>
      </c>
      <c r="U111" s="16">
        <v>1.6</v>
      </c>
      <c r="V111" s="16">
        <v>4.3</v>
      </c>
      <c r="W111" s="16">
        <v>1.7</v>
      </c>
      <c r="X111" s="16">
        <v>4.0999999999999996</v>
      </c>
      <c r="Y111" s="16">
        <v>1.8</v>
      </c>
      <c r="Z111" s="16">
        <v>6.3</v>
      </c>
      <c r="AA111" s="16">
        <v>1.8</v>
      </c>
      <c r="AB111" s="79">
        <v>3.3</v>
      </c>
      <c r="AC111" s="16">
        <v>1.7</v>
      </c>
      <c r="AD111" s="16">
        <v>5.0999999999999996</v>
      </c>
      <c r="AE111" s="80">
        <v>0.51</v>
      </c>
      <c r="AF111" s="16">
        <v>13.7871428571429</v>
      </c>
      <c r="AG111" s="80">
        <v>7.0000000000000007E-2</v>
      </c>
      <c r="AH111" s="81">
        <v>6.1428571428571402E-2</v>
      </c>
      <c r="AI111" s="82">
        <v>4504</v>
      </c>
      <c r="AJ111" s="82">
        <v>1428.1428571428601</v>
      </c>
      <c r="AK111" s="16">
        <v>2.7142857142857101E-2</v>
      </c>
      <c r="AL111" s="16">
        <v>0</v>
      </c>
      <c r="AM111" s="16">
        <v>0.82</v>
      </c>
      <c r="AN111" s="16">
        <v>0.67571428571428604</v>
      </c>
      <c r="AO111" s="16">
        <v>77.712857142857104</v>
      </c>
      <c r="AP111" s="16">
        <v>16.828571428571401</v>
      </c>
      <c r="AQ111" s="16">
        <v>0.60714285714285698</v>
      </c>
      <c r="AR111" s="16">
        <v>3.3271428571428601</v>
      </c>
      <c r="AS111" s="16">
        <v>16.828571428571401</v>
      </c>
      <c r="AT111" s="83">
        <v>43.6</v>
      </c>
      <c r="AU111" s="82">
        <v>566</v>
      </c>
      <c r="AV111" s="16">
        <v>15.198571205139199</v>
      </c>
      <c r="AW111" s="17"/>
      <c r="AX111" s="80">
        <v>0.479999989271164</v>
      </c>
      <c r="AY111" s="17" t="s">
        <v>335</v>
      </c>
      <c r="AZ111" s="17" t="s">
        <v>337</v>
      </c>
      <c r="BA111" s="17" t="s">
        <v>337</v>
      </c>
      <c r="BB111" s="17" t="s">
        <v>69</v>
      </c>
    </row>
    <row r="112" spans="2:54" x14ac:dyDescent="0.2">
      <c r="B112" s="17"/>
      <c r="C112" s="17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79"/>
      <c r="AC112" s="16"/>
      <c r="AD112" s="16"/>
      <c r="AE112" s="80"/>
      <c r="AF112" s="16"/>
      <c r="AG112" s="80"/>
      <c r="AH112" s="81"/>
      <c r="AI112" s="82"/>
      <c r="AJ112" s="82"/>
      <c r="AK112" s="16"/>
      <c r="AL112" s="16"/>
      <c r="AM112" s="16"/>
      <c r="AN112" s="16"/>
      <c r="AO112" s="16"/>
      <c r="AP112" s="16"/>
      <c r="AQ112" s="16"/>
      <c r="AR112" s="16"/>
      <c r="AS112" s="16"/>
      <c r="AT112" s="83"/>
      <c r="AU112" s="82"/>
      <c r="AV112" s="16"/>
      <c r="AW112" s="17"/>
      <c r="AX112" s="80"/>
      <c r="AY112" s="17"/>
      <c r="AZ112" s="17"/>
      <c r="BA112" s="17"/>
      <c r="BB112" s="17"/>
    </row>
    <row r="113" spans="2:54" x14ac:dyDescent="0.2">
      <c r="B113" s="17" t="s">
        <v>338</v>
      </c>
      <c r="C113" s="17" t="s">
        <v>339</v>
      </c>
      <c r="D113" s="16">
        <v>1.7</v>
      </c>
      <c r="E113" s="16">
        <v>-0.2</v>
      </c>
      <c r="F113" s="16">
        <v>0.9</v>
      </c>
      <c r="G113" s="16">
        <v>1.7</v>
      </c>
      <c r="H113" s="16">
        <v>0.1</v>
      </c>
      <c r="I113" s="16">
        <v>1.7</v>
      </c>
      <c r="J113" s="16">
        <v>3.8</v>
      </c>
      <c r="K113" s="16">
        <v>1.6</v>
      </c>
      <c r="L113" s="16">
        <v>5.6</v>
      </c>
      <c r="M113" s="16">
        <v>2.6</v>
      </c>
      <c r="N113" s="16">
        <v>3.9</v>
      </c>
      <c r="O113" s="16">
        <v>16.600000000000001</v>
      </c>
      <c r="P113" s="16">
        <v>5.3</v>
      </c>
      <c r="Q113" s="16">
        <v>0.2</v>
      </c>
      <c r="R113" s="16">
        <v>-0.4</v>
      </c>
      <c r="S113" s="16">
        <v>1.7</v>
      </c>
      <c r="T113" s="16">
        <v>1.7</v>
      </c>
      <c r="U113" s="16">
        <v>0</v>
      </c>
      <c r="V113" s="16">
        <v>0.8</v>
      </c>
      <c r="W113" s="16">
        <v>0</v>
      </c>
      <c r="X113" s="16">
        <v>0.8</v>
      </c>
      <c r="Y113" s="16">
        <v>0</v>
      </c>
      <c r="Z113" s="16">
        <v>1.9</v>
      </c>
      <c r="AA113" s="16">
        <v>0</v>
      </c>
      <c r="AB113" s="79">
        <v>1.3</v>
      </c>
      <c r="AC113" s="16">
        <v>0</v>
      </c>
      <c r="AD113" s="16">
        <v>1.3</v>
      </c>
      <c r="AE113" s="80">
        <v>0.13</v>
      </c>
      <c r="AF113" s="16">
        <v>2.347</v>
      </c>
      <c r="AG113" s="80">
        <v>-0.04</v>
      </c>
      <c r="AH113" s="81">
        <v>6.25E-2</v>
      </c>
      <c r="AI113" s="82">
        <v>4716</v>
      </c>
      <c r="AJ113" s="82">
        <v>1426.1666666666699</v>
      </c>
      <c r="AK113" s="16">
        <v>0</v>
      </c>
      <c r="AL113" s="16">
        <v>0</v>
      </c>
      <c r="AM113" s="16">
        <v>0.21</v>
      </c>
      <c r="AN113" s="16">
        <v>0</v>
      </c>
      <c r="AO113" s="16">
        <v>95.574166666666699</v>
      </c>
      <c r="AP113" s="16">
        <v>6.7500000000000004E-2</v>
      </c>
      <c r="AQ113" s="16">
        <v>5.3333333333333302E-2</v>
      </c>
      <c r="AR113" s="16">
        <v>4.0941666666666698</v>
      </c>
      <c r="AS113" s="16">
        <v>6.7500000000000004E-2</v>
      </c>
      <c r="AT113" s="83">
        <v>44</v>
      </c>
      <c r="AU113" s="82">
        <v>843</v>
      </c>
      <c r="AV113" s="16">
        <v>16.194999694824201</v>
      </c>
      <c r="AW113" s="17"/>
      <c r="AX113" s="80">
        <v>0.43000000715255698</v>
      </c>
      <c r="AY113" s="17" t="s">
        <v>338</v>
      </c>
      <c r="AZ113" s="17" t="s">
        <v>340</v>
      </c>
      <c r="BA113" s="17" t="s">
        <v>340</v>
      </c>
      <c r="BB113" s="17" t="s">
        <v>69</v>
      </c>
    </row>
    <row r="114" spans="2:54" x14ac:dyDescent="0.2">
      <c r="B114" s="17" t="s">
        <v>341</v>
      </c>
      <c r="C114" s="17" t="s">
        <v>342</v>
      </c>
      <c r="D114" s="16">
        <v>4.3</v>
      </c>
      <c r="E114" s="16">
        <v>-0.2</v>
      </c>
      <c r="F114" s="16">
        <v>2.5</v>
      </c>
      <c r="G114" s="16">
        <v>6.6</v>
      </c>
      <c r="H114" s="16">
        <v>-2.2000000000000002</v>
      </c>
      <c r="I114" s="16">
        <v>5.4</v>
      </c>
      <c r="J114" s="16">
        <v>9.4</v>
      </c>
      <c r="K114" s="16">
        <v>2.1</v>
      </c>
      <c r="L114" s="16">
        <v>11</v>
      </c>
      <c r="M114" s="16">
        <v>-1</v>
      </c>
      <c r="N114" s="16">
        <v>3.1</v>
      </c>
      <c r="O114" s="16">
        <v>41</v>
      </c>
      <c r="P114" s="16">
        <v>3.4</v>
      </c>
      <c r="Q114" s="16">
        <v>0.7</v>
      </c>
      <c r="R114" s="16">
        <v>0.3</v>
      </c>
      <c r="S114" s="16">
        <v>4.3</v>
      </c>
      <c r="T114" s="16">
        <v>4.3</v>
      </c>
      <c r="U114" s="16">
        <v>0</v>
      </c>
      <c r="V114" s="16">
        <v>2.2000000000000002</v>
      </c>
      <c r="W114" s="16">
        <v>0.1</v>
      </c>
      <c r="X114" s="16">
        <v>2.1</v>
      </c>
      <c r="Y114" s="16">
        <v>0.1</v>
      </c>
      <c r="Z114" s="16">
        <v>3.7</v>
      </c>
      <c r="AA114" s="16">
        <v>0.1</v>
      </c>
      <c r="AB114" s="79">
        <v>2.4</v>
      </c>
      <c r="AC114" s="16">
        <v>0</v>
      </c>
      <c r="AD114" s="16">
        <v>2.9</v>
      </c>
      <c r="AE114" s="80">
        <v>0.28999999999999998</v>
      </c>
      <c r="AF114" s="16">
        <v>7.8883333333333301</v>
      </c>
      <c r="AG114" s="80">
        <v>-0.08</v>
      </c>
      <c r="AH114" s="81">
        <v>7.3636363636363694E-2</v>
      </c>
      <c r="AI114" s="82">
        <v>4328</v>
      </c>
      <c r="AJ114" s="82">
        <v>1599.6863636363601</v>
      </c>
      <c r="AK114" s="16">
        <v>0</v>
      </c>
      <c r="AL114" s="16">
        <v>0</v>
      </c>
      <c r="AM114" s="16">
        <v>3.1818181818181802E-3</v>
      </c>
      <c r="AN114" s="16">
        <v>0</v>
      </c>
      <c r="AO114" s="16">
        <v>98.074090909090899</v>
      </c>
      <c r="AP114" s="16">
        <v>0.44136363636363601</v>
      </c>
      <c r="AQ114" s="16">
        <v>5.8181818181818203E-2</v>
      </c>
      <c r="AR114" s="16">
        <v>1.42363636363636</v>
      </c>
      <c r="AS114" s="16">
        <v>0.44136363636363601</v>
      </c>
      <c r="AT114" s="83">
        <v>33.799999999999997</v>
      </c>
      <c r="AU114" s="82">
        <v>838</v>
      </c>
      <c r="AV114" s="16">
        <v>11.967272758483899</v>
      </c>
      <c r="AW114" s="17"/>
      <c r="AX114" s="80">
        <v>0.56000000238418601</v>
      </c>
      <c r="AY114" s="17" t="s">
        <v>341</v>
      </c>
      <c r="AZ114" s="17" t="s">
        <v>343</v>
      </c>
      <c r="BA114" s="17" t="s">
        <v>343</v>
      </c>
      <c r="BB114" s="17" t="s">
        <v>69</v>
      </c>
    </row>
    <row r="115" spans="2:54" x14ac:dyDescent="0.2">
      <c r="B115" s="17" t="s">
        <v>344</v>
      </c>
      <c r="C115" s="17" t="s">
        <v>345</v>
      </c>
      <c r="D115" s="16">
        <v>5.3</v>
      </c>
      <c r="E115" s="16">
        <v>0.2</v>
      </c>
      <c r="F115" s="16">
        <v>3.2</v>
      </c>
      <c r="G115" s="16">
        <v>10.199999999999999</v>
      </c>
      <c r="H115" s="16">
        <v>-3.4</v>
      </c>
      <c r="I115" s="16">
        <v>8.1</v>
      </c>
      <c r="J115" s="16">
        <v>10.6</v>
      </c>
      <c r="K115" s="16">
        <v>1.5</v>
      </c>
      <c r="L115" s="16">
        <v>14.4</v>
      </c>
      <c r="M115" s="16">
        <v>-5.3</v>
      </c>
      <c r="N115" s="16">
        <v>2.2999999999999998</v>
      </c>
      <c r="O115" s="16">
        <v>54.8</v>
      </c>
      <c r="P115" s="16">
        <v>-0.3</v>
      </c>
      <c r="Q115" s="16">
        <v>1</v>
      </c>
      <c r="R115" s="16">
        <v>0.8</v>
      </c>
      <c r="S115" s="16">
        <v>5.3</v>
      </c>
      <c r="T115" s="16">
        <v>5.3</v>
      </c>
      <c r="U115" s="16">
        <v>0.1</v>
      </c>
      <c r="V115" s="16">
        <v>2.9</v>
      </c>
      <c r="W115" s="16">
        <v>0.1</v>
      </c>
      <c r="X115" s="16">
        <v>3</v>
      </c>
      <c r="Y115" s="16">
        <v>0.1</v>
      </c>
      <c r="Z115" s="16">
        <v>4.3</v>
      </c>
      <c r="AA115" s="16">
        <v>0</v>
      </c>
      <c r="AB115" s="79">
        <v>3.1</v>
      </c>
      <c r="AC115" s="16">
        <v>0</v>
      </c>
      <c r="AD115" s="16">
        <v>3.3</v>
      </c>
      <c r="AE115" s="80">
        <v>0.33</v>
      </c>
      <c r="AF115" s="16">
        <v>11.73875</v>
      </c>
      <c r="AG115" s="80">
        <v>-0.09</v>
      </c>
      <c r="AH115" s="81">
        <v>6.5000000000000002E-2</v>
      </c>
      <c r="AI115" s="82">
        <v>3297</v>
      </c>
      <c r="AJ115" s="82">
        <v>2001.36</v>
      </c>
      <c r="AK115" s="16">
        <v>0</v>
      </c>
      <c r="AL115" s="16">
        <v>0</v>
      </c>
      <c r="AM115" s="16">
        <v>8.0000000000000002E-3</v>
      </c>
      <c r="AN115" s="16">
        <v>0</v>
      </c>
      <c r="AO115" s="16">
        <v>99.289000000000001</v>
      </c>
      <c r="AP115" s="16">
        <v>6.2E-2</v>
      </c>
      <c r="AQ115" s="16">
        <v>0.17100000000000001</v>
      </c>
      <c r="AR115" s="16">
        <v>0.47099999999999997</v>
      </c>
      <c r="AS115" s="16">
        <v>6.2E-2</v>
      </c>
      <c r="AT115" s="83">
        <v>26.8</v>
      </c>
      <c r="AU115" s="82">
        <v>653</v>
      </c>
      <c r="AV115" s="16">
        <v>11.1940002441406</v>
      </c>
      <c r="AW115" s="17"/>
      <c r="AX115" s="80">
        <v>0.490000009536743</v>
      </c>
      <c r="AY115" s="17" t="s">
        <v>344</v>
      </c>
      <c r="AZ115" s="17" t="s">
        <v>346</v>
      </c>
      <c r="BA115" s="17" t="s">
        <v>346</v>
      </c>
      <c r="BB115" s="17" t="s">
        <v>69</v>
      </c>
    </row>
    <row r="116" spans="2:54" x14ac:dyDescent="0.2">
      <c r="B116" s="17"/>
      <c r="C116" s="17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79"/>
      <c r="AC116" s="16"/>
      <c r="AD116" s="16"/>
      <c r="AE116" s="80"/>
      <c r="AF116" s="16"/>
      <c r="AG116" s="80"/>
      <c r="AH116" s="81"/>
      <c r="AI116" s="82"/>
      <c r="AJ116" s="82"/>
      <c r="AK116" s="16"/>
      <c r="AL116" s="16"/>
      <c r="AM116" s="16"/>
      <c r="AN116" s="16"/>
      <c r="AO116" s="16"/>
      <c r="AP116" s="16"/>
      <c r="AQ116" s="16"/>
      <c r="AR116" s="16"/>
      <c r="AS116" s="16"/>
      <c r="AT116" s="83"/>
      <c r="AU116" s="82"/>
      <c r="AV116" s="16"/>
      <c r="AW116" s="17"/>
      <c r="AX116" s="80"/>
      <c r="AY116" s="17"/>
      <c r="AZ116" s="17"/>
      <c r="BA116" s="17"/>
      <c r="BB116" s="17"/>
    </row>
    <row r="117" spans="2:54" x14ac:dyDescent="0.2">
      <c r="B117" s="17" t="s">
        <v>347</v>
      </c>
      <c r="C117" s="17" t="s">
        <v>348</v>
      </c>
      <c r="D117" s="16">
        <v>8.1</v>
      </c>
      <c r="E117" s="16">
        <v>0.7</v>
      </c>
      <c r="F117" s="16">
        <v>4.4000000000000004</v>
      </c>
      <c r="G117" s="16">
        <v>13</v>
      </c>
      <c r="H117" s="16">
        <v>-4.7</v>
      </c>
      <c r="I117" s="16">
        <v>12</v>
      </c>
      <c r="J117" s="16">
        <v>10.6</v>
      </c>
      <c r="K117" s="16">
        <v>3.3</v>
      </c>
      <c r="L117" s="16">
        <v>26.8</v>
      </c>
      <c r="M117" s="16">
        <v>-19.899999999999999</v>
      </c>
      <c r="N117" s="16">
        <v>-0.8</v>
      </c>
      <c r="O117" s="16">
        <v>86.1</v>
      </c>
      <c r="P117" s="16">
        <v>-15.4</v>
      </c>
      <c r="Q117" s="16">
        <v>1.1000000000000001</v>
      </c>
      <c r="R117" s="16">
        <v>1.7</v>
      </c>
      <c r="S117" s="16">
        <v>8.1</v>
      </c>
      <c r="T117" s="16">
        <v>8.1</v>
      </c>
      <c r="U117" s="16">
        <v>0.1</v>
      </c>
      <c r="V117" s="16">
        <v>4.4000000000000004</v>
      </c>
      <c r="W117" s="16">
        <v>0</v>
      </c>
      <c r="X117" s="16">
        <v>4.0999999999999996</v>
      </c>
      <c r="Y117" s="16">
        <v>0</v>
      </c>
      <c r="Z117" s="16">
        <v>4.7</v>
      </c>
      <c r="AA117" s="16">
        <v>0</v>
      </c>
      <c r="AB117" s="79">
        <v>3.7</v>
      </c>
      <c r="AC117" s="16">
        <v>0</v>
      </c>
      <c r="AD117" s="16">
        <v>3.8</v>
      </c>
      <c r="AE117" s="80">
        <v>0.38</v>
      </c>
      <c r="AF117" s="16">
        <v>16.14</v>
      </c>
      <c r="AG117" s="80">
        <v>-7.0000000000000007E-2</v>
      </c>
      <c r="AH117" s="81">
        <v>3.2500000000000001E-2</v>
      </c>
      <c r="AI117" s="82">
        <v>2723</v>
      </c>
      <c r="AJ117" s="82">
        <v>1089.7249999999999</v>
      </c>
      <c r="AK117" s="16">
        <v>6.1249999999999999E-2</v>
      </c>
      <c r="AL117" s="16">
        <v>0</v>
      </c>
      <c r="AM117" s="16">
        <v>4.7500000000000001E-2</v>
      </c>
      <c r="AN117" s="16">
        <v>0</v>
      </c>
      <c r="AO117" s="16">
        <v>98.558750000000003</v>
      </c>
      <c r="AP117" s="16">
        <v>0.75875000000000004</v>
      </c>
      <c r="AQ117" s="16">
        <v>1.4999999999999999E-2</v>
      </c>
      <c r="AR117" s="16">
        <v>0.55874999999999997</v>
      </c>
      <c r="AS117" s="16">
        <v>0.75875000000000004</v>
      </c>
      <c r="AT117" s="83">
        <v>35.299999999999997</v>
      </c>
      <c r="AU117" s="82">
        <v>592</v>
      </c>
      <c r="AV117" s="16">
        <v>10.0574998855591</v>
      </c>
      <c r="AW117" s="17"/>
      <c r="AX117" s="80">
        <v>0.64999997615814198</v>
      </c>
      <c r="AY117" s="17" t="s">
        <v>347</v>
      </c>
      <c r="AZ117" s="17" t="s">
        <v>349</v>
      </c>
      <c r="BA117" s="17" t="s">
        <v>349</v>
      </c>
      <c r="BB117" s="17" t="s">
        <v>69</v>
      </c>
    </row>
    <row r="118" spans="2:54" x14ac:dyDescent="0.2">
      <c r="B118" s="17"/>
      <c r="C118" s="17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79"/>
      <c r="AC118" s="16"/>
      <c r="AD118" s="16"/>
      <c r="AE118" s="80"/>
      <c r="AF118" s="16"/>
      <c r="AG118" s="80"/>
      <c r="AH118" s="81"/>
      <c r="AI118" s="82"/>
      <c r="AJ118" s="82"/>
      <c r="AK118" s="16"/>
      <c r="AL118" s="16"/>
      <c r="AM118" s="16"/>
      <c r="AN118" s="16"/>
      <c r="AO118" s="16"/>
      <c r="AP118" s="16"/>
      <c r="AQ118" s="16"/>
      <c r="AR118" s="16"/>
      <c r="AS118" s="16"/>
      <c r="AT118" s="83"/>
      <c r="AU118" s="82"/>
      <c r="AV118" s="16"/>
      <c r="AW118" s="17"/>
      <c r="AX118" s="80"/>
      <c r="AY118" s="17"/>
      <c r="AZ118" s="17"/>
      <c r="BA118" s="17"/>
      <c r="BB118" s="17"/>
    </row>
    <row r="119" spans="2:54" x14ac:dyDescent="0.2">
      <c r="B119" s="17" t="s">
        <v>350</v>
      </c>
      <c r="C119" s="17" t="s">
        <v>351</v>
      </c>
      <c r="D119" s="16">
        <v>5.0999999999999996</v>
      </c>
      <c r="E119" s="16">
        <v>0.1</v>
      </c>
      <c r="F119" s="16">
        <v>3.3</v>
      </c>
      <c r="G119" s="16">
        <v>9.6</v>
      </c>
      <c r="H119" s="16">
        <v>-2.9</v>
      </c>
      <c r="I119" s="16">
        <v>6.8</v>
      </c>
      <c r="J119" s="16">
        <v>10.7</v>
      </c>
      <c r="K119" s="16">
        <v>2</v>
      </c>
      <c r="L119" s="16">
        <v>12.5</v>
      </c>
      <c r="M119" s="16">
        <v>-2.9</v>
      </c>
      <c r="N119" s="16">
        <v>2.9</v>
      </c>
      <c r="O119" s="16">
        <v>50.6</v>
      </c>
      <c r="P119" s="16">
        <v>2.2999999999999998</v>
      </c>
      <c r="Q119" s="16">
        <v>1.1000000000000001</v>
      </c>
      <c r="R119" s="16">
        <v>0.6</v>
      </c>
      <c r="S119" s="16">
        <v>5.0999999999999996</v>
      </c>
      <c r="T119" s="16">
        <v>5.0999999999999996</v>
      </c>
      <c r="U119" s="16">
        <v>0</v>
      </c>
      <c r="V119" s="16">
        <v>2.8</v>
      </c>
      <c r="W119" s="16">
        <v>0.2</v>
      </c>
      <c r="X119" s="16">
        <v>2.9</v>
      </c>
      <c r="Y119" s="16">
        <v>0.1</v>
      </c>
      <c r="Z119" s="16">
        <v>4.3</v>
      </c>
      <c r="AA119" s="16">
        <v>0.1</v>
      </c>
      <c r="AB119" s="79">
        <v>2.7</v>
      </c>
      <c r="AC119" s="16">
        <v>0.1</v>
      </c>
      <c r="AD119" s="16">
        <v>3.4</v>
      </c>
      <c r="AE119" s="80">
        <v>0.34</v>
      </c>
      <c r="AF119" s="16">
        <v>9.23</v>
      </c>
      <c r="AG119" s="80">
        <v>-0.1</v>
      </c>
      <c r="AH119" s="81">
        <v>0.08</v>
      </c>
      <c r="AI119" s="82">
        <v>145</v>
      </c>
      <c r="AJ119" s="82">
        <v>145.05000000000001</v>
      </c>
      <c r="AK119" s="16">
        <v>0</v>
      </c>
      <c r="AL119" s="16">
        <v>0</v>
      </c>
      <c r="AM119" s="16">
        <v>0</v>
      </c>
      <c r="AN119" s="16">
        <v>0</v>
      </c>
      <c r="AO119" s="16">
        <v>99.72</v>
      </c>
      <c r="AP119" s="16">
        <v>0.28000000000000003</v>
      </c>
      <c r="AQ119" s="16">
        <v>0</v>
      </c>
      <c r="AR119" s="16">
        <v>0</v>
      </c>
      <c r="AS119" s="16">
        <v>0.28000000000000003</v>
      </c>
      <c r="AT119" s="83">
        <v>50.7</v>
      </c>
      <c r="AU119" s="82">
        <v>94</v>
      </c>
      <c r="AV119" s="16">
        <v>29.014999389648398</v>
      </c>
      <c r="AW119" s="17"/>
      <c r="AX119" s="80">
        <v>0.50999999046325695</v>
      </c>
      <c r="AY119" s="17" t="s">
        <v>350</v>
      </c>
      <c r="AZ119" s="17" t="s">
        <v>352</v>
      </c>
      <c r="BA119" s="17" t="s">
        <v>352</v>
      </c>
      <c r="BB119" s="17" t="s">
        <v>69</v>
      </c>
    </row>
    <row r="120" spans="2:54" x14ac:dyDescent="0.2">
      <c r="B120" s="17" t="s">
        <v>353</v>
      </c>
      <c r="C120" s="17" t="s">
        <v>354</v>
      </c>
      <c r="D120" s="16">
        <v>5</v>
      </c>
      <c r="E120" s="16">
        <v>-0.3</v>
      </c>
      <c r="F120" s="16">
        <v>3.2</v>
      </c>
      <c r="G120" s="16">
        <v>8.8000000000000007</v>
      </c>
      <c r="H120" s="16">
        <v>-2</v>
      </c>
      <c r="I120" s="16">
        <v>7.2</v>
      </c>
      <c r="J120" s="16">
        <v>10.4</v>
      </c>
      <c r="K120" s="16">
        <v>2.2000000000000002</v>
      </c>
      <c r="L120" s="16">
        <v>11.4</v>
      </c>
      <c r="M120" s="16">
        <v>-3.7</v>
      </c>
      <c r="N120" s="16">
        <v>2.4</v>
      </c>
      <c r="O120" s="16">
        <v>50.3</v>
      </c>
      <c r="P120" s="16">
        <v>0.7</v>
      </c>
      <c r="Q120" s="16">
        <v>0.8</v>
      </c>
      <c r="R120" s="16">
        <v>0.6</v>
      </c>
      <c r="S120" s="16">
        <v>5</v>
      </c>
      <c r="T120" s="16">
        <v>5</v>
      </c>
      <c r="U120" s="16">
        <v>0.1</v>
      </c>
      <c r="V120" s="16">
        <v>2.6</v>
      </c>
      <c r="W120" s="16">
        <v>0.1</v>
      </c>
      <c r="X120" s="16">
        <v>2.9</v>
      </c>
      <c r="Y120" s="16">
        <v>0.1</v>
      </c>
      <c r="Z120" s="16">
        <v>4.0999999999999996</v>
      </c>
      <c r="AA120" s="16">
        <v>0.1</v>
      </c>
      <c r="AB120" s="79">
        <v>2.6</v>
      </c>
      <c r="AC120" s="16">
        <v>0</v>
      </c>
      <c r="AD120" s="16">
        <v>3.3</v>
      </c>
      <c r="AE120" s="80">
        <v>0.33</v>
      </c>
      <c r="AF120" s="16">
        <v>10.9575</v>
      </c>
      <c r="AG120" s="80">
        <v>-0.09</v>
      </c>
      <c r="AH120" s="81">
        <v>7.0000000000000007E-2</v>
      </c>
      <c r="AI120" s="82">
        <v>1843</v>
      </c>
      <c r="AJ120" s="82">
        <v>773.22666666666703</v>
      </c>
      <c r="AK120" s="16">
        <v>0</v>
      </c>
      <c r="AL120" s="16">
        <v>0</v>
      </c>
      <c r="AM120" s="16">
        <v>0.13200000000000001</v>
      </c>
      <c r="AN120" s="16">
        <v>0</v>
      </c>
      <c r="AO120" s="16">
        <v>99.129333333333307</v>
      </c>
      <c r="AP120" s="16">
        <v>0.33933333333333299</v>
      </c>
      <c r="AQ120" s="16">
        <v>6.6666666666666697E-3</v>
      </c>
      <c r="AR120" s="16">
        <v>0.392666666666667</v>
      </c>
      <c r="AS120" s="16">
        <v>0.33933333333333299</v>
      </c>
      <c r="AT120" s="83">
        <v>43.5</v>
      </c>
      <c r="AU120" s="82">
        <v>528</v>
      </c>
      <c r="AV120" s="16">
        <v>16.710666656494102</v>
      </c>
      <c r="AW120" s="17"/>
      <c r="AX120" s="80">
        <v>0.479999989271164</v>
      </c>
      <c r="AY120" s="17" t="s">
        <v>353</v>
      </c>
      <c r="AZ120" s="17" t="s">
        <v>355</v>
      </c>
      <c r="BA120" s="17" t="s">
        <v>355</v>
      </c>
      <c r="BB120" s="17" t="s">
        <v>69</v>
      </c>
    </row>
    <row r="121" spans="2:54" x14ac:dyDescent="0.2">
      <c r="B121" s="17" t="s">
        <v>356</v>
      </c>
      <c r="C121" s="17" t="s">
        <v>357</v>
      </c>
      <c r="D121" s="16">
        <v>5.0999999999999996</v>
      </c>
      <c r="E121" s="16">
        <v>-0.1</v>
      </c>
      <c r="F121" s="16">
        <v>3</v>
      </c>
      <c r="G121" s="16">
        <v>7.2</v>
      </c>
      <c r="H121" s="16">
        <v>-2.6</v>
      </c>
      <c r="I121" s="16">
        <v>5.5</v>
      </c>
      <c r="J121" s="16">
        <v>8.8000000000000007</v>
      </c>
      <c r="K121" s="16">
        <v>1.7</v>
      </c>
      <c r="L121" s="16">
        <v>10.6</v>
      </c>
      <c r="M121" s="16">
        <v>-1.4</v>
      </c>
      <c r="N121" s="16">
        <v>2.8</v>
      </c>
      <c r="O121" s="16">
        <v>41.4</v>
      </c>
      <c r="P121" s="16">
        <v>2.8</v>
      </c>
      <c r="Q121" s="16">
        <v>0.8</v>
      </c>
      <c r="R121" s="16">
        <v>0.9</v>
      </c>
      <c r="S121" s="16">
        <v>5.0999999999999996</v>
      </c>
      <c r="T121" s="16">
        <v>5.0999999999999996</v>
      </c>
      <c r="U121" s="16">
        <v>0</v>
      </c>
      <c r="V121" s="16">
        <v>2.6</v>
      </c>
      <c r="W121" s="16">
        <v>0</v>
      </c>
      <c r="X121" s="16">
        <v>2.4</v>
      </c>
      <c r="Y121" s="16">
        <v>0</v>
      </c>
      <c r="Z121" s="16">
        <v>3.7</v>
      </c>
      <c r="AA121" s="16">
        <v>0</v>
      </c>
      <c r="AB121" s="79">
        <v>2.8</v>
      </c>
      <c r="AC121" s="16">
        <v>0</v>
      </c>
      <c r="AD121" s="16">
        <v>2.8</v>
      </c>
      <c r="AE121" s="80">
        <v>0.28000000000000003</v>
      </c>
      <c r="AF121" s="16">
        <v>10.89</v>
      </c>
      <c r="AG121" s="80">
        <v>-0.08</v>
      </c>
      <c r="AH121" s="81">
        <v>7.0000000000000007E-2</v>
      </c>
      <c r="AI121" s="82">
        <v>272</v>
      </c>
      <c r="AJ121" s="82">
        <v>193.3</v>
      </c>
      <c r="AK121" s="16">
        <v>0</v>
      </c>
      <c r="AL121" s="16">
        <v>0</v>
      </c>
      <c r="AM121" s="16">
        <v>0</v>
      </c>
      <c r="AN121" s="16">
        <v>0</v>
      </c>
      <c r="AO121" s="16">
        <v>79.89</v>
      </c>
      <c r="AP121" s="16">
        <v>3.59</v>
      </c>
      <c r="AQ121" s="16">
        <v>0</v>
      </c>
      <c r="AR121" s="16">
        <v>16.52</v>
      </c>
      <c r="AS121" s="16">
        <v>3.59</v>
      </c>
      <c r="AT121" s="83">
        <v>47</v>
      </c>
      <c r="AU121" s="82">
        <v>183</v>
      </c>
      <c r="AV121" s="16">
        <v>18.399999618530298</v>
      </c>
      <c r="AW121" s="17"/>
      <c r="AX121" s="80">
        <v>0.66000002622604403</v>
      </c>
      <c r="AY121" s="17" t="s">
        <v>356</v>
      </c>
      <c r="AZ121" s="17" t="s">
        <v>358</v>
      </c>
      <c r="BA121" s="17" t="s">
        <v>358</v>
      </c>
      <c r="BB121" s="17" t="s">
        <v>69</v>
      </c>
    </row>
    <row r="122" spans="2:54" x14ac:dyDescent="0.2">
      <c r="B122" s="17" t="s">
        <v>359</v>
      </c>
      <c r="C122" s="17" t="s">
        <v>360</v>
      </c>
      <c r="D122" s="16">
        <v>3.6</v>
      </c>
      <c r="E122" s="16">
        <v>-0.4</v>
      </c>
      <c r="F122" s="16">
        <v>2.7</v>
      </c>
      <c r="G122" s="16">
        <v>7</v>
      </c>
      <c r="H122" s="16">
        <v>-2.2000000000000002</v>
      </c>
      <c r="I122" s="16">
        <v>4.4000000000000004</v>
      </c>
      <c r="J122" s="16">
        <v>9.3000000000000007</v>
      </c>
      <c r="K122" s="16">
        <v>2.1</v>
      </c>
      <c r="L122" s="16">
        <v>10</v>
      </c>
      <c r="M122" s="16">
        <v>-0.9</v>
      </c>
      <c r="N122" s="16">
        <v>3.3</v>
      </c>
      <c r="O122" s="16">
        <v>37.6</v>
      </c>
      <c r="P122" s="16">
        <v>4</v>
      </c>
      <c r="Q122" s="16">
        <v>0.9</v>
      </c>
      <c r="R122" s="16">
        <v>0.6</v>
      </c>
      <c r="S122" s="16">
        <v>3.6</v>
      </c>
      <c r="T122" s="16">
        <v>3.6</v>
      </c>
      <c r="U122" s="16">
        <v>0.1</v>
      </c>
      <c r="V122" s="16">
        <v>2</v>
      </c>
      <c r="W122" s="16">
        <v>0.1</v>
      </c>
      <c r="X122" s="16">
        <v>2.1</v>
      </c>
      <c r="Y122" s="16">
        <v>0.1</v>
      </c>
      <c r="Z122" s="16">
        <v>3.5</v>
      </c>
      <c r="AA122" s="16">
        <v>0.1</v>
      </c>
      <c r="AB122" s="79">
        <v>2.7</v>
      </c>
      <c r="AC122" s="16">
        <v>0.1</v>
      </c>
      <c r="AD122" s="16">
        <v>3.2</v>
      </c>
      <c r="AE122" s="80">
        <v>0.32</v>
      </c>
      <c r="AF122" s="16">
        <v>8.69</v>
      </c>
      <c r="AG122" s="80">
        <v>-0.1</v>
      </c>
      <c r="AH122" s="81">
        <v>9.5000000000000001E-2</v>
      </c>
      <c r="AI122" s="82">
        <v>244</v>
      </c>
      <c r="AJ122" s="82">
        <v>234</v>
      </c>
      <c r="AK122" s="16">
        <v>0</v>
      </c>
      <c r="AL122" s="16">
        <v>0</v>
      </c>
      <c r="AM122" s="16">
        <v>0</v>
      </c>
      <c r="AN122" s="16">
        <v>0</v>
      </c>
      <c r="AO122" s="16">
        <v>98.694999999999993</v>
      </c>
      <c r="AP122" s="16">
        <v>1.1100000000000001</v>
      </c>
      <c r="AQ122" s="16">
        <v>0</v>
      </c>
      <c r="AR122" s="16">
        <v>0.2</v>
      </c>
      <c r="AS122" s="16">
        <v>1.1100000000000001</v>
      </c>
      <c r="AT122" s="83">
        <v>16</v>
      </c>
      <c r="AU122" s="82">
        <v>111</v>
      </c>
      <c r="AV122" s="16">
        <v>28.400001525878899</v>
      </c>
      <c r="AW122" s="17"/>
      <c r="AX122" s="80">
        <v>0.50999999046325695</v>
      </c>
      <c r="AY122" s="17" t="s">
        <v>359</v>
      </c>
      <c r="AZ122" s="17" t="s">
        <v>361</v>
      </c>
      <c r="BA122" s="17" t="s">
        <v>361</v>
      </c>
      <c r="BB122" s="17" t="s">
        <v>69</v>
      </c>
    </row>
    <row r="123" spans="2:54" x14ac:dyDescent="0.2">
      <c r="B123" s="17" t="s">
        <v>362</v>
      </c>
      <c r="C123" s="17" t="s">
        <v>363</v>
      </c>
      <c r="D123" s="16">
        <v>4.7</v>
      </c>
      <c r="E123" s="16">
        <v>-0.1</v>
      </c>
      <c r="F123" s="16">
        <v>3.4</v>
      </c>
      <c r="G123" s="16">
        <v>9.5</v>
      </c>
      <c r="H123" s="16">
        <v>-3</v>
      </c>
      <c r="I123" s="16">
        <v>7.5</v>
      </c>
      <c r="J123" s="16">
        <v>10.3</v>
      </c>
      <c r="K123" s="16">
        <v>1</v>
      </c>
      <c r="L123" s="16">
        <v>14.6</v>
      </c>
      <c r="M123" s="16">
        <v>-5.4</v>
      </c>
      <c r="N123" s="16">
        <v>2</v>
      </c>
      <c r="O123" s="16">
        <v>51.3</v>
      </c>
      <c r="P123" s="16">
        <v>-0.5</v>
      </c>
      <c r="Q123" s="16">
        <v>1.1000000000000001</v>
      </c>
      <c r="R123" s="16">
        <v>0.9</v>
      </c>
      <c r="S123" s="16">
        <v>4.7</v>
      </c>
      <c r="T123" s="16">
        <v>4.7</v>
      </c>
      <c r="U123" s="16">
        <v>0</v>
      </c>
      <c r="V123" s="16">
        <v>2.6</v>
      </c>
      <c r="W123" s="16">
        <v>0</v>
      </c>
      <c r="X123" s="16">
        <v>2.8</v>
      </c>
      <c r="Y123" s="16">
        <v>0</v>
      </c>
      <c r="Z123" s="16">
        <v>4.0999999999999996</v>
      </c>
      <c r="AA123" s="16">
        <v>0</v>
      </c>
      <c r="AB123" s="79">
        <v>2.9</v>
      </c>
      <c r="AC123" s="16">
        <v>0</v>
      </c>
      <c r="AD123" s="16">
        <v>3.2</v>
      </c>
      <c r="AE123" s="80">
        <v>0.32</v>
      </c>
      <c r="AF123" s="16">
        <v>13.82</v>
      </c>
      <c r="AG123" s="80">
        <v>-0.08</v>
      </c>
      <c r="AH123" s="81">
        <v>0.06</v>
      </c>
      <c r="AI123" s="82">
        <v>329</v>
      </c>
      <c r="AJ123" s="82">
        <v>324.8</v>
      </c>
      <c r="AK123" s="16">
        <v>0</v>
      </c>
      <c r="AL123" s="16">
        <v>0</v>
      </c>
      <c r="AM123" s="16">
        <v>0</v>
      </c>
      <c r="AN123" s="16">
        <v>0</v>
      </c>
      <c r="AO123" s="16">
        <v>100</v>
      </c>
      <c r="AP123" s="16">
        <v>0</v>
      </c>
      <c r="AQ123" s="16">
        <v>0</v>
      </c>
      <c r="AR123" s="16">
        <v>0</v>
      </c>
      <c r="AS123" s="16">
        <v>0</v>
      </c>
      <c r="AT123" s="83">
        <v>13.8</v>
      </c>
      <c r="AU123" s="82">
        <v>168</v>
      </c>
      <c r="AV123" s="16">
        <v>18.100000381469702</v>
      </c>
      <c r="AW123" s="17"/>
      <c r="AX123" s="80">
        <v>0.50999999046325695</v>
      </c>
      <c r="AY123" s="17" t="s">
        <v>362</v>
      </c>
      <c r="AZ123" s="17" t="s">
        <v>364</v>
      </c>
      <c r="BA123" s="17" t="s">
        <v>364</v>
      </c>
      <c r="BB123" s="17" t="s">
        <v>69</v>
      </c>
    </row>
    <row r="124" spans="2:54" x14ac:dyDescent="0.2">
      <c r="B124" s="17" t="s">
        <v>365</v>
      </c>
      <c r="C124" s="17" t="s">
        <v>366</v>
      </c>
      <c r="D124" s="16">
        <v>3.7</v>
      </c>
      <c r="E124" s="16">
        <v>0.2</v>
      </c>
      <c r="F124" s="16">
        <v>2.4</v>
      </c>
      <c r="G124" s="16">
        <v>8.8000000000000007</v>
      </c>
      <c r="H124" s="16">
        <v>-2.7</v>
      </c>
      <c r="I124" s="16">
        <v>6.3</v>
      </c>
      <c r="J124" s="16">
        <v>8</v>
      </c>
      <c r="K124" s="16">
        <v>1.1000000000000001</v>
      </c>
      <c r="L124" s="16">
        <v>12.1</v>
      </c>
      <c r="M124" s="16">
        <v>-5</v>
      </c>
      <c r="N124" s="16">
        <v>2.1</v>
      </c>
      <c r="O124" s="16">
        <v>42.2</v>
      </c>
      <c r="P124" s="16">
        <v>-1.3</v>
      </c>
      <c r="Q124" s="16">
        <v>1.1000000000000001</v>
      </c>
      <c r="R124" s="16">
        <v>0.6</v>
      </c>
      <c r="S124" s="16">
        <v>3.7</v>
      </c>
      <c r="T124" s="16">
        <v>3.7</v>
      </c>
      <c r="U124" s="16">
        <v>0</v>
      </c>
      <c r="V124" s="16">
        <v>2.1</v>
      </c>
      <c r="W124" s="16">
        <v>0</v>
      </c>
      <c r="X124" s="16">
        <v>2.4</v>
      </c>
      <c r="Y124" s="16">
        <v>0</v>
      </c>
      <c r="Z124" s="16">
        <v>3.4</v>
      </c>
      <c r="AA124" s="16">
        <v>0</v>
      </c>
      <c r="AB124" s="79">
        <v>2.2000000000000002</v>
      </c>
      <c r="AC124" s="16">
        <v>0</v>
      </c>
      <c r="AD124" s="16">
        <v>2.4</v>
      </c>
      <c r="AE124" s="80">
        <v>0.24</v>
      </c>
      <c r="AF124" s="16"/>
      <c r="AG124" s="80">
        <v>-0.08</v>
      </c>
      <c r="AH124" s="81">
        <v>7.0000000000000007E-2</v>
      </c>
      <c r="AI124" s="82">
        <v>165</v>
      </c>
      <c r="AJ124" s="82">
        <v>165.1</v>
      </c>
      <c r="AK124" s="16"/>
      <c r="AL124" s="16"/>
      <c r="AM124" s="16"/>
      <c r="AN124" s="16"/>
      <c r="AO124" s="16"/>
      <c r="AP124" s="16"/>
      <c r="AQ124" s="16"/>
      <c r="AR124" s="16"/>
      <c r="AS124" s="16"/>
      <c r="AT124" s="83">
        <v>18.399999999999999</v>
      </c>
      <c r="AU124" s="82"/>
      <c r="AV124" s="16"/>
      <c r="AW124" s="17"/>
      <c r="AX124" s="80">
        <v>1.0199999809265099</v>
      </c>
      <c r="AY124" s="17" t="s">
        <v>365</v>
      </c>
      <c r="AZ124" s="17" t="s">
        <v>367</v>
      </c>
      <c r="BA124" s="17" t="s">
        <v>367</v>
      </c>
      <c r="BB124" s="17" t="s">
        <v>69</v>
      </c>
    </row>
    <row r="125" spans="2:54" x14ac:dyDescent="0.2">
      <c r="B125" s="17" t="s">
        <v>368</v>
      </c>
      <c r="C125" s="17" t="s">
        <v>369</v>
      </c>
      <c r="D125" s="16">
        <v>3.3</v>
      </c>
      <c r="E125" s="16">
        <v>-0.3</v>
      </c>
      <c r="F125" s="16">
        <v>2</v>
      </c>
      <c r="G125" s="16">
        <v>4.8</v>
      </c>
      <c r="H125" s="16">
        <v>-1.1000000000000001</v>
      </c>
      <c r="I125" s="16">
        <v>4.2</v>
      </c>
      <c r="J125" s="16">
        <v>8.3000000000000007</v>
      </c>
      <c r="K125" s="16">
        <v>2</v>
      </c>
      <c r="L125" s="16">
        <v>7</v>
      </c>
      <c r="M125" s="16">
        <v>2</v>
      </c>
      <c r="N125" s="16">
        <v>3.7</v>
      </c>
      <c r="O125" s="16">
        <v>31.8</v>
      </c>
      <c r="P125" s="16">
        <v>5.8</v>
      </c>
      <c r="Q125" s="16">
        <v>0.7</v>
      </c>
      <c r="R125" s="16">
        <v>0.1</v>
      </c>
      <c r="S125" s="16">
        <v>3.3</v>
      </c>
      <c r="T125" s="16">
        <v>3.3</v>
      </c>
      <c r="U125" s="16">
        <v>0</v>
      </c>
      <c r="V125" s="16">
        <v>1.7</v>
      </c>
      <c r="W125" s="16">
        <v>0</v>
      </c>
      <c r="X125" s="16">
        <v>1.7</v>
      </c>
      <c r="Y125" s="16">
        <v>0</v>
      </c>
      <c r="Z125" s="16">
        <v>3.2</v>
      </c>
      <c r="AA125" s="16">
        <v>0</v>
      </c>
      <c r="AB125" s="79">
        <v>2.4</v>
      </c>
      <c r="AC125" s="16">
        <v>0</v>
      </c>
      <c r="AD125" s="16">
        <v>2.6</v>
      </c>
      <c r="AE125" s="80">
        <v>0.26</v>
      </c>
      <c r="AF125" s="16">
        <v>4.92</v>
      </c>
      <c r="AG125" s="80">
        <v>-0.08</v>
      </c>
      <c r="AH125" s="81">
        <v>7.0000000000000007E-2</v>
      </c>
      <c r="AI125" s="82">
        <v>522</v>
      </c>
      <c r="AJ125" s="82">
        <v>522.9</v>
      </c>
      <c r="AK125" s="16">
        <v>0</v>
      </c>
      <c r="AL125" s="16">
        <v>0</v>
      </c>
      <c r="AM125" s="16">
        <v>0</v>
      </c>
      <c r="AN125" s="16">
        <v>0</v>
      </c>
      <c r="AO125" s="16">
        <v>99.185000000000002</v>
      </c>
      <c r="AP125" s="16">
        <v>0</v>
      </c>
      <c r="AQ125" s="16">
        <v>0</v>
      </c>
      <c r="AR125" s="16">
        <v>0.81499999999999995</v>
      </c>
      <c r="AS125" s="16">
        <v>0</v>
      </c>
      <c r="AT125" s="83">
        <v>12.6</v>
      </c>
      <c r="AU125" s="82">
        <v>175</v>
      </c>
      <c r="AV125" s="16">
        <v>26.189998626708999</v>
      </c>
      <c r="AW125" s="17"/>
      <c r="AX125" s="80">
        <v>0.63999998569488503</v>
      </c>
      <c r="AY125" s="17" t="s">
        <v>368</v>
      </c>
      <c r="AZ125" s="17" t="s">
        <v>370</v>
      </c>
      <c r="BA125" s="17" t="s">
        <v>370</v>
      </c>
      <c r="BB125" s="17" t="s">
        <v>69</v>
      </c>
    </row>
    <row r="126" spans="2:54" x14ac:dyDescent="0.2">
      <c r="B126" s="17" t="s">
        <v>371</v>
      </c>
      <c r="C126" s="17" t="s">
        <v>372</v>
      </c>
      <c r="D126" s="16">
        <v>5.0999999999999996</v>
      </c>
      <c r="E126" s="16">
        <v>-0.3</v>
      </c>
      <c r="F126" s="16">
        <v>3.2</v>
      </c>
      <c r="G126" s="16">
        <v>9.1</v>
      </c>
      <c r="H126" s="16">
        <v>-3.5</v>
      </c>
      <c r="I126" s="16">
        <v>6.6</v>
      </c>
      <c r="J126" s="16">
        <v>10.199999999999999</v>
      </c>
      <c r="K126" s="16">
        <v>1.4</v>
      </c>
      <c r="L126" s="16">
        <v>12.5</v>
      </c>
      <c r="M126" s="16">
        <v>-2.2000000000000002</v>
      </c>
      <c r="N126" s="16">
        <v>3.3</v>
      </c>
      <c r="O126" s="16">
        <v>46.8</v>
      </c>
      <c r="P126" s="16">
        <v>3.1</v>
      </c>
      <c r="Q126" s="16">
        <v>1.1000000000000001</v>
      </c>
      <c r="R126" s="16">
        <v>0.9</v>
      </c>
      <c r="S126" s="16">
        <v>5.0999999999999996</v>
      </c>
      <c r="T126" s="16">
        <v>5.0999999999999996</v>
      </c>
      <c r="U126" s="16">
        <v>0.1</v>
      </c>
      <c r="V126" s="16">
        <v>2.6</v>
      </c>
      <c r="W126" s="16">
        <v>0.1</v>
      </c>
      <c r="X126" s="16">
        <v>2.6</v>
      </c>
      <c r="Y126" s="16">
        <v>0.1</v>
      </c>
      <c r="Z126" s="16">
        <v>4.0999999999999996</v>
      </c>
      <c r="AA126" s="16">
        <v>0</v>
      </c>
      <c r="AB126" s="79">
        <v>2.8</v>
      </c>
      <c r="AC126" s="16">
        <v>0</v>
      </c>
      <c r="AD126" s="16">
        <v>3.4</v>
      </c>
      <c r="AE126" s="80">
        <v>0.34</v>
      </c>
      <c r="AF126" s="16">
        <v>7.15</v>
      </c>
      <c r="AG126" s="80">
        <v>-0.09</v>
      </c>
      <c r="AH126" s="81">
        <v>7.0000000000000007E-2</v>
      </c>
      <c r="AI126" s="82">
        <v>1157</v>
      </c>
      <c r="AJ126" s="82">
        <v>1124.8499999999999</v>
      </c>
      <c r="AK126" s="16">
        <v>0</v>
      </c>
      <c r="AL126" s="16">
        <v>0</v>
      </c>
      <c r="AM126" s="16">
        <v>0</v>
      </c>
      <c r="AN126" s="16">
        <v>0</v>
      </c>
      <c r="AO126" s="16">
        <v>98.327500000000001</v>
      </c>
      <c r="AP126" s="16">
        <v>1.0125</v>
      </c>
      <c r="AQ126" s="16">
        <v>0</v>
      </c>
      <c r="AR126" s="16">
        <v>0.66</v>
      </c>
      <c r="AS126" s="16">
        <v>1.0125</v>
      </c>
      <c r="AT126" s="83">
        <v>25</v>
      </c>
      <c r="AU126" s="82">
        <v>272</v>
      </c>
      <c r="AV126" s="16">
        <v>17.639999389648398</v>
      </c>
      <c r="AW126" s="17"/>
      <c r="AX126" s="80">
        <v>0.43999999761581399</v>
      </c>
      <c r="AY126" s="17" t="s">
        <v>371</v>
      </c>
      <c r="AZ126" s="17" t="s">
        <v>373</v>
      </c>
      <c r="BA126" s="17" t="s">
        <v>373</v>
      </c>
      <c r="BB126" s="17" t="s">
        <v>69</v>
      </c>
    </row>
    <row r="127" spans="2:54" x14ac:dyDescent="0.2">
      <c r="B127" s="17" t="s">
        <v>374</v>
      </c>
      <c r="C127" s="17" t="s">
        <v>375</v>
      </c>
      <c r="D127" s="16">
        <v>3.9</v>
      </c>
      <c r="E127" s="16">
        <v>0.1</v>
      </c>
      <c r="F127" s="16">
        <v>2.2999999999999998</v>
      </c>
      <c r="G127" s="16">
        <v>6.2</v>
      </c>
      <c r="H127" s="16">
        <v>-1.8</v>
      </c>
      <c r="I127" s="16">
        <v>4.5</v>
      </c>
      <c r="J127" s="16">
        <v>6.7</v>
      </c>
      <c r="K127" s="16">
        <v>1.6</v>
      </c>
      <c r="L127" s="16">
        <v>11.8</v>
      </c>
      <c r="M127" s="16">
        <v>-2.5</v>
      </c>
      <c r="N127" s="16">
        <v>2.8</v>
      </c>
      <c r="O127" s="16">
        <v>36.9</v>
      </c>
      <c r="P127" s="16">
        <v>1.9</v>
      </c>
      <c r="Q127" s="16">
        <v>0.7</v>
      </c>
      <c r="R127" s="16">
        <v>0.5</v>
      </c>
      <c r="S127" s="16">
        <v>3.9</v>
      </c>
      <c r="T127" s="16">
        <v>3.9</v>
      </c>
      <c r="U127" s="16">
        <v>0.1</v>
      </c>
      <c r="V127" s="16">
        <v>2.1</v>
      </c>
      <c r="W127" s="16">
        <v>0.1</v>
      </c>
      <c r="X127" s="16">
        <v>2.1</v>
      </c>
      <c r="Y127" s="16">
        <v>0.1</v>
      </c>
      <c r="Z127" s="16">
        <v>3.2</v>
      </c>
      <c r="AA127" s="16">
        <v>0</v>
      </c>
      <c r="AB127" s="79">
        <v>2.1</v>
      </c>
      <c r="AC127" s="16">
        <v>0</v>
      </c>
      <c r="AD127" s="16">
        <v>2.4</v>
      </c>
      <c r="AE127" s="80">
        <v>0.24</v>
      </c>
      <c r="AF127" s="16">
        <v>9.2050000000000001</v>
      </c>
      <c r="AG127" s="80">
        <v>-0.06</v>
      </c>
      <c r="AH127" s="81">
        <v>0.05</v>
      </c>
      <c r="AI127" s="82">
        <v>903</v>
      </c>
      <c r="AJ127" s="82">
        <v>885.36666666666702</v>
      </c>
      <c r="AK127" s="16">
        <v>0</v>
      </c>
      <c r="AL127" s="16">
        <v>0</v>
      </c>
      <c r="AM127" s="16">
        <v>0</v>
      </c>
      <c r="AN127" s="16">
        <v>0</v>
      </c>
      <c r="AO127" s="16">
        <v>98.6666666666667</v>
      </c>
      <c r="AP127" s="16">
        <v>0.13</v>
      </c>
      <c r="AQ127" s="16">
        <v>0</v>
      </c>
      <c r="AR127" s="16">
        <v>1.2</v>
      </c>
      <c r="AS127" s="16">
        <v>0.13</v>
      </c>
      <c r="AT127" s="83">
        <v>24.5</v>
      </c>
      <c r="AU127" s="82">
        <v>277</v>
      </c>
      <c r="AV127" s="16">
        <v>20.0100002288818</v>
      </c>
      <c r="AW127" s="17"/>
      <c r="AX127" s="80">
        <v>0.519999980926514</v>
      </c>
      <c r="AY127" s="17" t="s">
        <v>374</v>
      </c>
      <c r="AZ127" s="17" t="s">
        <v>376</v>
      </c>
      <c r="BA127" s="17" t="s">
        <v>376</v>
      </c>
      <c r="BB127" s="17" t="s">
        <v>69</v>
      </c>
    </row>
    <row r="128" spans="2:54" x14ac:dyDescent="0.2">
      <c r="B128" s="17" t="s">
        <v>377</v>
      </c>
      <c r="C128" s="17" t="s">
        <v>378</v>
      </c>
      <c r="D128" s="16">
        <v>5.5</v>
      </c>
      <c r="E128" s="16">
        <v>-0.2</v>
      </c>
      <c r="F128" s="16">
        <v>3.6</v>
      </c>
      <c r="G128" s="16">
        <v>9.1999999999999993</v>
      </c>
      <c r="H128" s="16">
        <v>-2.8</v>
      </c>
      <c r="I128" s="16">
        <v>6.1</v>
      </c>
      <c r="J128" s="16">
        <v>9.1999999999999993</v>
      </c>
      <c r="K128" s="16">
        <v>2.2999999999999998</v>
      </c>
      <c r="L128" s="16">
        <v>9.3000000000000007</v>
      </c>
      <c r="M128" s="16">
        <v>-0.1</v>
      </c>
      <c r="N128" s="16">
        <v>3.7</v>
      </c>
      <c r="O128" s="16">
        <v>47.1</v>
      </c>
      <c r="P128" s="16">
        <v>3.4</v>
      </c>
      <c r="Q128" s="16">
        <v>1.1000000000000001</v>
      </c>
      <c r="R128" s="16">
        <v>1.1000000000000001</v>
      </c>
      <c r="S128" s="16">
        <v>5.5</v>
      </c>
      <c r="T128" s="16">
        <v>5.5</v>
      </c>
      <c r="U128" s="16">
        <v>0.1</v>
      </c>
      <c r="V128" s="16">
        <v>2.9</v>
      </c>
      <c r="W128" s="16">
        <v>0.1</v>
      </c>
      <c r="X128" s="16">
        <v>3</v>
      </c>
      <c r="Y128" s="16">
        <v>0.1</v>
      </c>
      <c r="Z128" s="16">
        <v>4.0999999999999996</v>
      </c>
      <c r="AA128" s="16">
        <v>0</v>
      </c>
      <c r="AB128" s="79">
        <v>2.7</v>
      </c>
      <c r="AC128" s="16">
        <v>0</v>
      </c>
      <c r="AD128" s="16">
        <v>3.3</v>
      </c>
      <c r="AE128" s="80">
        <v>0.33</v>
      </c>
      <c r="AF128" s="16"/>
      <c r="AG128" s="80">
        <v>-0.08</v>
      </c>
      <c r="AH128" s="81">
        <v>0.06</v>
      </c>
      <c r="AI128" s="82">
        <v>679</v>
      </c>
      <c r="AJ128" s="82">
        <v>679.6</v>
      </c>
      <c r="AK128" s="16">
        <v>0</v>
      </c>
      <c r="AL128" s="16">
        <v>0</v>
      </c>
      <c r="AM128" s="16">
        <v>0</v>
      </c>
      <c r="AN128" s="16">
        <v>0</v>
      </c>
      <c r="AO128" s="16">
        <v>99.17</v>
      </c>
      <c r="AP128" s="16">
        <v>0.83</v>
      </c>
      <c r="AQ128" s="16">
        <v>0</v>
      </c>
      <c r="AR128" s="16">
        <v>0</v>
      </c>
      <c r="AS128" s="16">
        <v>0.83</v>
      </c>
      <c r="AT128" s="83">
        <v>25</v>
      </c>
      <c r="AU128" s="82">
        <v>278</v>
      </c>
      <c r="AV128" s="16">
        <v>15.579999923706101</v>
      </c>
      <c r="AW128" s="17"/>
      <c r="AX128" s="80">
        <v>0.490000009536743</v>
      </c>
      <c r="AY128" s="17" t="s">
        <v>377</v>
      </c>
      <c r="AZ128" s="17" t="s">
        <v>379</v>
      </c>
      <c r="BA128" s="17" t="s">
        <v>379</v>
      </c>
      <c r="BB128" s="17" t="s">
        <v>69</v>
      </c>
    </row>
    <row r="129" spans="2:54" x14ac:dyDescent="0.2">
      <c r="B129" s="17" t="s">
        <v>380</v>
      </c>
      <c r="C129" s="17" t="s">
        <v>381</v>
      </c>
      <c r="D129" s="16">
        <v>5.0999999999999996</v>
      </c>
      <c r="E129" s="16">
        <v>0.1</v>
      </c>
      <c r="F129" s="16">
        <v>3.2</v>
      </c>
      <c r="G129" s="16">
        <v>8.3000000000000007</v>
      </c>
      <c r="H129" s="16">
        <v>-2.6</v>
      </c>
      <c r="I129" s="16">
        <v>6</v>
      </c>
      <c r="J129" s="16">
        <v>9.8000000000000007</v>
      </c>
      <c r="K129" s="16">
        <v>2.8</v>
      </c>
      <c r="L129" s="16">
        <v>15.9</v>
      </c>
      <c r="M129" s="16">
        <v>-5.6</v>
      </c>
      <c r="N129" s="16">
        <v>2.1</v>
      </c>
      <c r="O129" s="16">
        <v>51.5</v>
      </c>
      <c r="P129" s="16">
        <v>-0.2</v>
      </c>
      <c r="Q129" s="16">
        <v>1</v>
      </c>
      <c r="R129" s="16">
        <v>1.1000000000000001</v>
      </c>
      <c r="S129" s="16">
        <v>5.0999999999999996</v>
      </c>
      <c r="T129" s="16">
        <v>5.0999999999999996</v>
      </c>
      <c r="U129" s="16">
        <v>0</v>
      </c>
      <c r="V129" s="16">
        <v>2.8</v>
      </c>
      <c r="W129" s="16">
        <v>0</v>
      </c>
      <c r="X129" s="16">
        <v>2.8</v>
      </c>
      <c r="Y129" s="16">
        <v>0</v>
      </c>
      <c r="Z129" s="16">
        <v>4.0999999999999996</v>
      </c>
      <c r="AA129" s="16">
        <v>0</v>
      </c>
      <c r="AB129" s="79">
        <v>2.7</v>
      </c>
      <c r="AC129" s="16">
        <v>0</v>
      </c>
      <c r="AD129" s="16">
        <v>3</v>
      </c>
      <c r="AE129" s="80">
        <v>0.3</v>
      </c>
      <c r="AF129" s="16"/>
      <c r="AG129" s="80">
        <v>-0.08</v>
      </c>
      <c r="AH129" s="81">
        <v>5.5E-2</v>
      </c>
      <c r="AI129" s="82">
        <v>548</v>
      </c>
      <c r="AJ129" s="82">
        <v>548.54999999999995</v>
      </c>
      <c r="AK129" s="16">
        <v>0</v>
      </c>
      <c r="AL129" s="16">
        <v>0</v>
      </c>
      <c r="AM129" s="16">
        <v>0</v>
      </c>
      <c r="AN129" s="16">
        <v>0</v>
      </c>
      <c r="AO129" s="16">
        <v>97.765000000000001</v>
      </c>
      <c r="AP129" s="16">
        <v>1.33</v>
      </c>
      <c r="AQ129" s="16">
        <v>-0.185</v>
      </c>
      <c r="AR129" s="16">
        <v>1.08</v>
      </c>
      <c r="AS129" s="16">
        <v>1.33</v>
      </c>
      <c r="AT129" s="83">
        <v>14.5</v>
      </c>
      <c r="AU129" s="82">
        <v>334</v>
      </c>
      <c r="AV129" s="16">
        <v>14.540000915527299</v>
      </c>
      <c r="AW129" s="17"/>
      <c r="AX129" s="80">
        <v>0.64999997615814198</v>
      </c>
      <c r="AY129" s="17" t="s">
        <v>380</v>
      </c>
      <c r="AZ129" s="17" t="s">
        <v>382</v>
      </c>
      <c r="BA129" s="17" t="s">
        <v>382</v>
      </c>
      <c r="BB129" s="17" t="s">
        <v>69</v>
      </c>
    </row>
    <row r="130" spans="2:54" x14ac:dyDescent="0.2">
      <c r="B130" s="17" t="s">
        <v>383</v>
      </c>
      <c r="C130" s="17" t="s">
        <v>384</v>
      </c>
      <c r="D130" s="16">
        <v>4.5999999999999996</v>
      </c>
      <c r="E130" s="16">
        <v>0</v>
      </c>
      <c r="F130" s="16">
        <v>2.7</v>
      </c>
      <c r="G130" s="16">
        <v>8.9</v>
      </c>
      <c r="H130" s="16">
        <v>-3.5</v>
      </c>
      <c r="I130" s="16">
        <v>7.8</v>
      </c>
      <c r="J130" s="16">
        <v>11.1</v>
      </c>
      <c r="K130" s="16">
        <v>0.5</v>
      </c>
      <c r="L130" s="16">
        <v>10.4</v>
      </c>
      <c r="M130" s="16">
        <v>-1.5</v>
      </c>
      <c r="N130" s="16">
        <v>3</v>
      </c>
      <c r="O130" s="16">
        <v>45.9</v>
      </c>
      <c r="P130" s="16">
        <v>3</v>
      </c>
      <c r="Q130" s="16">
        <v>1.1000000000000001</v>
      </c>
      <c r="R130" s="16">
        <v>1.1000000000000001</v>
      </c>
      <c r="S130" s="16">
        <v>4.5999999999999996</v>
      </c>
      <c r="T130" s="16">
        <v>4.5999999999999996</v>
      </c>
      <c r="U130" s="16">
        <v>0</v>
      </c>
      <c r="V130" s="16">
        <v>2.4</v>
      </c>
      <c r="W130" s="16">
        <v>0</v>
      </c>
      <c r="X130" s="16">
        <v>2.5</v>
      </c>
      <c r="Y130" s="16">
        <v>0</v>
      </c>
      <c r="Z130" s="16">
        <v>4</v>
      </c>
      <c r="AA130" s="16">
        <v>0</v>
      </c>
      <c r="AB130" s="79">
        <v>2.7</v>
      </c>
      <c r="AC130" s="16">
        <v>0</v>
      </c>
      <c r="AD130" s="16">
        <v>3.1</v>
      </c>
      <c r="AE130" s="80">
        <v>0.31</v>
      </c>
      <c r="AF130" s="16">
        <v>5.55</v>
      </c>
      <c r="AG130" s="80">
        <v>-0.08</v>
      </c>
      <c r="AH130" s="81">
        <v>0.05</v>
      </c>
      <c r="AI130" s="82">
        <v>139</v>
      </c>
      <c r="AJ130" s="82">
        <v>139</v>
      </c>
      <c r="AK130" s="16">
        <v>0</v>
      </c>
      <c r="AL130" s="16">
        <v>0</v>
      </c>
      <c r="AM130" s="16">
        <v>0</v>
      </c>
      <c r="AN130" s="16">
        <v>0</v>
      </c>
      <c r="AO130" s="16">
        <v>100</v>
      </c>
      <c r="AP130" s="16">
        <v>0</v>
      </c>
      <c r="AQ130" s="16">
        <v>0</v>
      </c>
      <c r="AR130" s="16">
        <v>0</v>
      </c>
      <c r="AS130" s="16">
        <v>0</v>
      </c>
      <c r="AT130" s="83">
        <v>11.5</v>
      </c>
      <c r="AU130" s="82">
        <v>161</v>
      </c>
      <c r="AV130" s="16">
        <v>19.079999923706101</v>
      </c>
      <c r="AW130" s="17"/>
      <c r="AX130" s="80">
        <v>0.68000000715255704</v>
      </c>
      <c r="AY130" s="17" t="s">
        <v>383</v>
      </c>
      <c r="AZ130" s="17" t="s">
        <v>385</v>
      </c>
      <c r="BA130" s="17" t="s">
        <v>385</v>
      </c>
      <c r="BB130" s="17" t="s">
        <v>69</v>
      </c>
    </row>
    <row r="131" spans="2:54" x14ac:dyDescent="0.2">
      <c r="B131" s="17" t="s">
        <v>386</v>
      </c>
      <c r="C131" s="17" t="s">
        <v>387</v>
      </c>
      <c r="D131" s="16">
        <v>6.8</v>
      </c>
      <c r="E131" s="16">
        <v>0.6</v>
      </c>
      <c r="F131" s="16">
        <v>2.6</v>
      </c>
      <c r="G131" s="16">
        <v>9.6</v>
      </c>
      <c r="H131" s="16">
        <v>-2.9</v>
      </c>
      <c r="I131" s="16">
        <v>7.1</v>
      </c>
      <c r="J131" s="16">
        <v>9.8000000000000007</v>
      </c>
      <c r="K131" s="16">
        <v>1.7</v>
      </c>
      <c r="L131" s="16">
        <v>12.6</v>
      </c>
      <c r="M131" s="16">
        <v>-3.8</v>
      </c>
      <c r="N131" s="16">
        <v>2.7</v>
      </c>
      <c r="O131" s="16">
        <v>52</v>
      </c>
      <c r="P131" s="16">
        <v>1.1000000000000001</v>
      </c>
      <c r="Q131" s="16">
        <v>1.1000000000000001</v>
      </c>
      <c r="R131" s="16">
        <v>1.3</v>
      </c>
      <c r="S131" s="16">
        <v>6.8</v>
      </c>
      <c r="T131" s="16">
        <v>6.8</v>
      </c>
      <c r="U131" s="16">
        <v>0.1</v>
      </c>
      <c r="V131" s="16">
        <v>3.3</v>
      </c>
      <c r="W131" s="16">
        <v>0.1</v>
      </c>
      <c r="X131" s="16">
        <v>3.2</v>
      </c>
      <c r="Y131" s="16">
        <v>0.1</v>
      </c>
      <c r="Z131" s="16">
        <v>4.3</v>
      </c>
      <c r="AA131" s="16">
        <v>0</v>
      </c>
      <c r="AB131" s="79">
        <v>3.1</v>
      </c>
      <c r="AC131" s="16">
        <v>0</v>
      </c>
      <c r="AD131" s="16">
        <v>3.7</v>
      </c>
      <c r="AE131" s="80">
        <v>0.37</v>
      </c>
      <c r="AF131" s="16">
        <v>11.1</v>
      </c>
      <c r="AG131" s="80">
        <v>-0.08</v>
      </c>
      <c r="AH131" s="81">
        <v>4.6666666666666697E-2</v>
      </c>
      <c r="AI131" s="82">
        <v>1017</v>
      </c>
      <c r="AJ131" s="82">
        <v>385.566666666667</v>
      </c>
      <c r="AK131" s="16">
        <v>0</v>
      </c>
      <c r="AL131" s="16">
        <v>0</v>
      </c>
      <c r="AM131" s="16">
        <v>0</v>
      </c>
      <c r="AN131" s="16">
        <v>0</v>
      </c>
      <c r="AO131" s="16">
        <v>98.86</v>
      </c>
      <c r="AP131" s="16">
        <v>0.47</v>
      </c>
      <c r="AQ131" s="16">
        <v>0</v>
      </c>
      <c r="AR131" s="16">
        <v>0.663333333333333</v>
      </c>
      <c r="AS131" s="16">
        <v>0.47</v>
      </c>
      <c r="AT131" s="83">
        <v>14.6</v>
      </c>
      <c r="AU131" s="82">
        <v>302</v>
      </c>
      <c r="AV131" s="16">
        <v>15.079999923706101</v>
      </c>
      <c r="AW131" s="17"/>
      <c r="AX131" s="80">
        <v>0.38999998569488498</v>
      </c>
      <c r="AY131" s="17" t="s">
        <v>386</v>
      </c>
      <c r="AZ131" s="17" t="s">
        <v>388</v>
      </c>
      <c r="BA131" s="17" t="s">
        <v>388</v>
      </c>
      <c r="BB131" s="17" t="s">
        <v>69</v>
      </c>
    </row>
    <row r="132" spans="2:54" x14ac:dyDescent="0.2">
      <c r="B132" s="17" t="s">
        <v>389</v>
      </c>
      <c r="C132" s="17" t="s">
        <v>390</v>
      </c>
      <c r="D132" s="16">
        <v>4.7</v>
      </c>
      <c r="E132" s="16">
        <v>0.2</v>
      </c>
      <c r="F132" s="16">
        <v>3.4</v>
      </c>
      <c r="G132" s="16">
        <v>8.8000000000000007</v>
      </c>
      <c r="H132" s="16">
        <v>-3.4</v>
      </c>
      <c r="I132" s="16">
        <v>6.5</v>
      </c>
      <c r="J132" s="16">
        <v>9.6</v>
      </c>
      <c r="K132" s="16">
        <v>2</v>
      </c>
      <c r="L132" s="16">
        <v>12.9</v>
      </c>
      <c r="M132" s="16">
        <v>-3.8</v>
      </c>
      <c r="N132" s="16">
        <v>2.6</v>
      </c>
      <c r="O132" s="16">
        <v>47.9</v>
      </c>
      <c r="P132" s="16">
        <v>1</v>
      </c>
      <c r="Q132" s="16">
        <v>0.9</v>
      </c>
      <c r="R132" s="16">
        <v>0.5</v>
      </c>
      <c r="S132" s="16">
        <v>4.7</v>
      </c>
      <c r="T132" s="16">
        <v>4.7</v>
      </c>
      <c r="U132" s="16">
        <v>0.1</v>
      </c>
      <c r="V132" s="16">
        <v>2.7</v>
      </c>
      <c r="W132" s="16">
        <v>0.1</v>
      </c>
      <c r="X132" s="16">
        <v>2.7</v>
      </c>
      <c r="Y132" s="16">
        <v>0</v>
      </c>
      <c r="Z132" s="16">
        <v>4</v>
      </c>
      <c r="AA132" s="16">
        <v>0</v>
      </c>
      <c r="AB132" s="79">
        <v>2.9</v>
      </c>
      <c r="AC132" s="16">
        <v>0</v>
      </c>
      <c r="AD132" s="16">
        <v>3.1</v>
      </c>
      <c r="AE132" s="80">
        <v>0.31</v>
      </c>
      <c r="AF132" s="16">
        <v>11.907999999999999</v>
      </c>
      <c r="AG132" s="80">
        <v>-0.08</v>
      </c>
      <c r="AH132" s="81">
        <v>6.8333333333333302E-2</v>
      </c>
      <c r="AI132" s="82">
        <v>1636</v>
      </c>
      <c r="AJ132" s="82">
        <v>910.68333333333305</v>
      </c>
      <c r="AK132" s="16">
        <v>0</v>
      </c>
      <c r="AL132" s="16">
        <v>0</v>
      </c>
      <c r="AM132" s="16">
        <v>0.01</v>
      </c>
      <c r="AN132" s="16">
        <v>0</v>
      </c>
      <c r="AO132" s="16">
        <v>98.621666666666698</v>
      </c>
      <c r="AP132" s="16">
        <v>1.0033333333333301</v>
      </c>
      <c r="AQ132" s="16">
        <v>9.3333333333333296E-2</v>
      </c>
      <c r="AR132" s="16">
        <v>0.27333333333333298</v>
      </c>
      <c r="AS132" s="16">
        <v>1.0033333333333301</v>
      </c>
      <c r="AT132" s="83">
        <v>15.5</v>
      </c>
      <c r="AU132" s="82">
        <v>366</v>
      </c>
      <c r="AV132" s="16">
        <v>15.9700002670288</v>
      </c>
      <c r="AW132" s="17"/>
      <c r="AX132" s="80">
        <v>0.5</v>
      </c>
      <c r="AY132" s="17" t="s">
        <v>389</v>
      </c>
      <c r="AZ132" s="17" t="s">
        <v>391</v>
      </c>
      <c r="BA132" s="17" t="s">
        <v>391</v>
      </c>
      <c r="BB132" s="17" t="s">
        <v>69</v>
      </c>
    </row>
    <row r="133" spans="2:54" x14ac:dyDescent="0.2">
      <c r="B133" s="17" t="s">
        <v>392</v>
      </c>
      <c r="C133" s="17" t="s">
        <v>393</v>
      </c>
      <c r="D133" s="16">
        <v>5.2</v>
      </c>
      <c r="E133" s="16">
        <v>0.4</v>
      </c>
      <c r="F133" s="16">
        <v>3.6</v>
      </c>
      <c r="G133" s="16">
        <v>8.9</v>
      </c>
      <c r="H133" s="16">
        <v>-2.7</v>
      </c>
      <c r="I133" s="16">
        <v>6</v>
      </c>
      <c r="J133" s="16">
        <v>9.1</v>
      </c>
      <c r="K133" s="16">
        <v>1.7</v>
      </c>
      <c r="L133" s="16">
        <v>10.199999999999999</v>
      </c>
      <c r="M133" s="16">
        <v>-0.2</v>
      </c>
      <c r="N133" s="16">
        <v>3.5</v>
      </c>
      <c r="O133" s="16">
        <v>46</v>
      </c>
      <c r="P133" s="16">
        <v>4.5</v>
      </c>
      <c r="Q133" s="16">
        <v>1.1000000000000001</v>
      </c>
      <c r="R133" s="16">
        <v>1</v>
      </c>
      <c r="S133" s="16">
        <v>5.2</v>
      </c>
      <c r="T133" s="16">
        <v>5.2</v>
      </c>
      <c r="U133" s="16">
        <v>0.1</v>
      </c>
      <c r="V133" s="16">
        <v>3</v>
      </c>
      <c r="W133" s="16">
        <v>0.1</v>
      </c>
      <c r="X133" s="16">
        <v>3</v>
      </c>
      <c r="Y133" s="16">
        <v>0.1</v>
      </c>
      <c r="Z133" s="16">
        <v>4.0999999999999996</v>
      </c>
      <c r="AA133" s="16">
        <v>0.1</v>
      </c>
      <c r="AB133" s="79">
        <v>2.5</v>
      </c>
      <c r="AC133" s="16">
        <v>0</v>
      </c>
      <c r="AD133" s="16">
        <v>3.3</v>
      </c>
      <c r="AE133" s="80">
        <v>0.33</v>
      </c>
      <c r="AF133" s="16">
        <v>6.5350000000000001</v>
      </c>
      <c r="AG133" s="80">
        <v>-0.1</v>
      </c>
      <c r="AH133" s="81">
        <v>0.09</v>
      </c>
      <c r="AI133" s="82">
        <v>672</v>
      </c>
      <c r="AJ133" s="82">
        <v>672.23333333333301</v>
      </c>
      <c r="AK133" s="16">
        <v>0</v>
      </c>
      <c r="AL133" s="16">
        <v>0</v>
      </c>
      <c r="AM133" s="16">
        <v>0</v>
      </c>
      <c r="AN133" s="16">
        <v>0</v>
      </c>
      <c r="AO133" s="16">
        <v>96.816666666666706</v>
      </c>
      <c r="AP133" s="16">
        <v>0.40333333333333299</v>
      </c>
      <c r="AQ133" s="16">
        <v>0</v>
      </c>
      <c r="AR133" s="16">
        <v>2.7766666666666699</v>
      </c>
      <c r="AS133" s="16">
        <v>0.40333333333333299</v>
      </c>
      <c r="AT133" s="83">
        <v>14</v>
      </c>
      <c r="AU133" s="82">
        <v>306</v>
      </c>
      <c r="AV133" s="16">
        <v>11.403333663940399</v>
      </c>
      <c r="AW133" s="17"/>
      <c r="AX133" s="80">
        <v>0.43000000715255698</v>
      </c>
      <c r="AY133" s="17" t="s">
        <v>392</v>
      </c>
      <c r="AZ133" s="17" t="s">
        <v>394</v>
      </c>
      <c r="BA133" s="17" t="s">
        <v>394</v>
      </c>
      <c r="BB133" s="17" t="s">
        <v>69</v>
      </c>
    </row>
    <row r="134" spans="2:54" x14ac:dyDescent="0.2">
      <c r="B134" s="17" t="s">
        <v>395</v>
      </c>
      <c r="C134" s="17" t="s">
        <v>396</v>
      </c>
      <c r="D134" s="16">
        <v>3.7</v>
      </c>
      <c r="E134" s="16">
        <v>-0.2</v>
      </c>
      <c r="F134" s="16">
        <v>2.6</v>
      </c>
      <c r="G134" s="16">
        <v>6</v>
      </c>
      <c r="H134" s="16">
        <v>-1.8</v>
      </c>
      <c r="I134" s="16">
        <v>4.5999999999999996</v>
      </c>
      <c r="J134" s="16">
        <v>9.1999999999999993</v>
      </c>
      <c r="K134" s="16">
        <v>2</v>
      </c>
      <c r="L134" s="16">
        <v>9.1</v>
      </c>
      <c r="M134" s="16">
        <v>0.1</v>
      </c>
      <c r="N134" s="16">
        <v>3.1</v>
      </c>
      <c r="O134" s="16">
        <v>36.5</v>
      </c>
      <c r="P134" s="16">
        <v>4.3</v>
      </c>
      <c r="Q134" s="16">
        <v>0.7</v>
      </c>
      <c r="R134" s="16">
        <v>0.2</v>
      </c>
      <c r="S134" s="16">
        <v>3.7</v>
      </c>
      <c r="T134" s="16">
        <v>3.7</v>
      </c>
      <c r="U134" s="16">
        <v>0</v>
      </c>
      <c r="V134" s="16">
        <v>2</v>
      </c>
      <c r="W134" s="16">
        <v>0</v>
      </c>
      <c r="X134" s="16">
        <v>2</v>
      </c>
      <c r="Y134" s="16">
        <v>0</v>
      </c>
      <c r="Z134" s="16">
        <v>3.5</v>
      </c>
      <c r="AA134" s="16">
        <v>0</v>
      </c>
      <c r="AB134" s="79">
        <v>2.7</v>
      </c>
      <c r="AC134" s="16">
        <v>0</v>
      </c>
      <c r="AD134" s="16">
        <v>2.7</v>
      </c>
      <c r="AE134" s="80">
        <v>0.27</v>
      </c>
      <c r="AF134" s="16">
        <v>8.49</v>
      </c>
      <c r="AG134" s="80">
        <v>-0.08</v>
      </c>
      <c r="AH134" s="81">
        <v>0.09</v>
      </c>
      <c r="AI134" s="82">
        <v>428</v>
      </c>
      <c r="AJ134" s="82">
        <v>314.89999999999998</v>
      </c>
      <c r="AK134" s="16">
        <v>0</v>
      </c>
      <c r="AL134" s="16">
        <v>0</v>
      </c>
      <c r="AM134" s="16">
        <v>0</v>
      </c>
      <c r="AN134" s="16">
        <v>0</v>
      </c>
      <c r="AO134" s="16">
        <v>97.97</v>
      </c>
      <c r="AP134" s="16">
        <v>1.92</v>
      </c>
      <c r="AQ134" s="16">
        <v>0</v>
      </c>
      <c r="AR134" s="16">
        <v>0.11</v>
      </c>
      <c r="AS134" s="16">
        <v>1.92</v>
      </c>
      <c r="AT134" s="83">
        <v>15</v>
      </c>
      <c r="AU134" s="82">
        <v>228</v>
      </c>
      <c r="AV134" s="16">
        <v>16.290000915527301</v>
      </c>
      <c r="AW134" s="17"/>
      <c r="AX134" s="80">
        <v>0.56999999284744296</v>
      </c>
      <c r="AY134" s="17" t="s">
        <v>395</v>
      </c>
      <c r="AZ134" s="17" t="s">
        <v>397</v>
      </c>
      <c r="BA134" s="17" t="s">
        <v>397</v>
      </c>
      <c r="BB134" s="17" t="s">
        <v>69</v>
      </c>
    </row>
    <row r="135" spans="2:54" x14ac:dyDescent="0.2">
      <c r="B135" s="17" t="s">
        <v>398</v>
      </c>
      <c r="C135" s="17" t="s">
        <v>399</v>
      </c>
      <c r="D135" s="16">
        <v>6</v>
      </c>
      <c r="E135" s="16">
        <v>0.4</v>
      </c>
      <c r="F135" s="16">
        <v>3.6</v>
      </c>
      <c r="G135" s="16">
        <v>10</v>
      </c>
      <c r="H135" s="16">
        <v>-2.7</v>
      </c>
      <c r="I135" s="16">
        <v>7</v>
      </c>
      <c r="J135" s="16">
        <v>9.9</v>
      </c>
      <c r="K135" s="16">
        <v>1.9</v>
      </c>
      <c r="L135" s="16">
        <v>10.7</v>
      </c>
      <c r="M135" s="16">
        <v>-2.2999999999999998</v>
      </c>
      <c r="N135" s="16">
        <v>3.3</v>
      </c>
      <c r="O135" s="16">
        <v>52</v>
      </c>
      <c r="P135" s="16">
        <v>1.9</v>
      </c>
      <c r="Q135" s="16">
        <v>1.2</v>
      </c>
      <c r="R135" s="16">
        <v>1.1000000000000001</v>
      </c>
      <c r="S135" s="16">
        <v>6</v>
      </c>
      <c r="T135" s="16">
        <v>6</v>
      </c>
      <c r="U135" s="16">
        <v>0.1</v>
      </c>
      <c r="V135" s="16">
        <v>3.3</v>
      </c>
      <c r="W135" s="16">
        <v>0.1</v>
      </c>
      <c r="X135" s="16">
        <v>3.4</v>
      </c>
      <c r="Y135" s="16">
        <v>0.1</v>
      </c>
      <c r="Z135" s="16">
        <v>4.3</v>
      </c>
      <c r="AA135" s="16">
        <v>0.1</v>
      </c>
      <c r="AB135" s="79">
        <v>3.1</v>
      </c>
      <c r="AC135" s="16">
        <v>0</v>
      </c>
      <c r="AD135" s="16">
        <v>3.3</v>
      </c>
      <c r="AE135" s="80">
        <v>0.33</v>
      </c>
      <c r="AF135" s="16">
        <v>6.5</v>
      </c>
      <c r="AG135" s="80">
        <v>-0.09</v>
      </c>
      <c r="AH135" s="81">
        <v>6.5000000000000002E-2</v>
      </c>
      <c r="AI135" s="82">
        <v>2040</v>
      </c>
      <c r="AJ135" s="82">
        <v>403.6</v>
      </c>
      <c r="AK135" s="16">
        <v>0</v>
      </c>
      <c r="AL135" s="16">
        <v>0</v>
      </c>
      <c r="AM135" s="16">
        <v>0</v>
      </c>
      <c r="AN135" s="16">
        <v>0</v>
      </c>
      <c r="AO135" s="16">
        <v>99.62</v>
      </c>
      <c r="AP135" s="16">
        <v>0.28499999999999998</v>
      </c>
      <c r="AQ135" s="16">
        <v>0</v>
      </c>
      <c r="AR135" s="16">
        <v>9.5000000000000001E-2</v>
      </c>
      <c r="AS135" s="16">
        <v>0.28499999999999998</v>
      </c>
      <c r="AT135" s="83">
        <v>18.5</v>
      </c>
      <c r="AU135" s="82">
        <v>466</v>
      </c>
      <c r="AV135" s="16">
        <v>13.035000801086399</v>
      </c>
      <c r="AW135" s="17"/>
      <c r="AX135" s="80">
        <v>0.34000000357627902</v>
      </c>
      <c r="AY135" s="17" t="s">
        <v>398</v>
      </c>
      <c r="AZ135" s="17" t="s">
        <v>400</v>
      </c>
      <c r="BA135" s="17" t="s">
        <v>400</v>
      </c>
      <c r="BB135" s="17" t="s">
        <v>69</v>
      </c>
    </row>
    <row r="136" spans="2:54" x14ac:dyDescent="0.2">
      <c r="B136" s="17" t="s">
        <v>401</v>
      </c>
      <c r="C136" s="17" t="s">
        <v>402</v>
      </c>
      <c r="D136" s="16">
        <v>3.9</v>
      </c>
      <c r="E136" s="16">
        <v>0.1</v>
      </c>
      <c r="F136" s="16">
        <v>2.2999999999999998</v>
      </c>
      <c r="G136" s="16">
        <v>8.6</v>
      </c>
      <c r="H136" s="16">
        <v>-2.5</v>
      </c>
      <c r="I136" s="16">
        <v>6.5</v>
      </c>
      <c r="J136" s="16">
        <v>9.9</v>
      </c>
      <c r="K136" s="16">
        <v>1.7</v>
      </c>
      <c r="L136" s="16">
        <v>10.5</v>
      </c>
      <c r="M136" s="16">
        <v>-2.2999999999999998</v>
      </c>
      <c r="N136" s="16">
        <v>2.7</v>
      </c>
      <c r="O136" s="16">
        <v>44.2</v>
      </c>
      <c r="P136" s="16">
        <v>1.8</v>
      </c>
      <c r="Q136" s="16">
        <v>1</v>
      </c>
      <c r="R136" s="16">
        <v>0.7</v>
      </c>
      <c r="S136" s="16">
        <v>3.9</v>
      </c>
      <c r="T136" s="16">
        <v>3.9</v>
      </c>
      <c r="U136" s="16">
        <v>0</v>
      </c>
      <c r="V136" s="16">
        <v>2.1</v>
      </c>
      <c r="W136" s="16">
        <v>0</v>
      </c>
      <c r="X136" s="16">
        <v>2.4</v>
      </c>
      <c r="Y136" s="16">
        <v>0</v>
      </c>
      <c r="Z136" s="16">
        <v>3.8</v>
      </c>
      <c r="AA136" s="16">
        <v>0</v>
      </c>
      <c r="AB136" s="79">
        <v>2.7</v>
      </c>
      <c r="AC136" s="16">
        <v>0</v>
      </c>
      <c r="AD136" s="16">
        <v>2.7</v>
      </c>
      <c r="AE136" s="80">
        <v>0.27</v>
      </c>
      <c r="AF136" s="16">
        <v>5.42</v>
      </c>
      <c r="AG136" s="80">
        <v>-0.06</v>
      </c>
      <c r="AH136" s="81">
        <v>0.06</v>
      </c>
      <c r="AI136" s="82">
        <v>112</v>
      </c>
      <c r="AJ136" s="82">
        <v>112.7</v>
      </c>
      <c r="AK136" s="16">
        <v>0</v>
      </c>
      <c r="AL136" s="16">
        <v>0</v>
      </c>
      <c r="AM136" s="16">
        <v>0</v>
      </c>
      <c r="AN136" s="16">
        <v>0</v>
      </c>
      <c r="AO136" s="16">
        <v>100</v>
      </c>
      <c r="AP136" s="16">
        <v>0</v>
      </c>
      <c r="AQ136" s="16">
        <v>0</v>
      </c>
      <c r="AR136" s="16">
        <v>0</v>
      </c>
      <c r="AS136" s="16">
        <v>0</v>
      </c>
      <c r="AT136" s="83">
        <v>9.1999999999999993</v>
      </c>
      <c r="AU136" s="82">
        <v>120</v>
      </c>
      <c r="AV136" s="16">
        <v>24.309999465942401</v>
      </c>
      <c r="AW136" s="17"/>
      <c r="AX136" s="80">
        <v>0.69999998807907104</v>
      </c>
      <c r="AY136" s="17" t="s">
        <v>401</v>
      </c>
      <c r="AZ136" s="17" t="s">
        <v>403</v>
      </c>
      <c r="BA136" s="17" t="s">
        <v>403</v>
      </c>
      <c r="BB136" s="17" t="s">
        <v>69</v>
      </c>
    </row>
    <row r="137" spans="2:54" x14ac:dyDescent="0.2">
      <c r="B137" s="17" t="s">
        <v>404</v>
      </c>
      <c r="C137" s="17" t="s">
        <v>405</v>
      </c>
      <c r="D137" s="16">
        <v>4</v>
      </c>
      <c r="E137" s="16">
        <v>0.4</v>
      </c>
      <c r="F137" s="16">
        <v>2.9</v>
      </c>
      <c r="G137" s="16">
        <v>9.1999999999999993</v>
      </c>
      <c r="H137" s="16">
        <v>-3.2</v>
      </c>
      <c r="I137" s="16">
        <v>6.4</v>
      </c>
      <c r="J137" s="16">
        <v>10</v>
      </c>
      <c r="K137" s="16">
        <v>1.2</v>
      </c>
      <c r="L137" s="16">
        <v>12.6</v>
      </c>
      <c r="M137" s="16">
        <v>-3.3</v>
      </c>
      <c r="N137" s="16">
        <v>2.1</v>
      </c>
      <c r="O137" s="16">
        <v>46</v>
      </c>
      <c r="P137" s="16">
        <v>1.5</v>
      </c>
      <c r="Q137" s="16">
        <v>0.8</v>
      </c>
      <c r="R137" s="16">
        <v>0.7</v>
      </c>
      <c r="S137" s="16">
        <v>4</v>
      </c>
      <c r="T137" s="16">
        <v>4</v>
      </c>
      <c r="U137" s="16">
        <v>0</v>
      </c>
      <c r="V137" s="16">
        <v>2.4</v>
      </c>
      <c r="W137" s="16">
        <v>0</v>
      </c>
      <c r="X137" s="16">
        <v>2.6</v>
      </c>
      <c r="Y137" s="16">
        <v>0</v>
      </c>
      <c r="Z137" s="16">
        <v>3.9</v>
      </c>
      <c r="AA137" s="16">
        <v>0</v>
      </c>
      <c r="AB137" s="79">
        <v>2.7</v>
      </c>
      <c r="AC137" s="16">
        <v>0</v>
      </c>
      <c r="AD137" s="16">
        <v>2.7</v>
      </c>
      <c r="AE137" s="80">
        <v>0.27</v>
      </c>
      <c r="AF137" s="16">
        <v>12.3433333333333</v>
      </c>
      <c r="AG137" s="80">
        <v>-0.08</v>
      </c>
      <c r="AH137" s="81">
        <v>8.3333333333333301E-2</v>
      </c>
      <c r="AI137" s="82">
        <v>650</v>
      </c>
      <c r="AJ137" s="82">
        <v>636.79999999999995</v>
      </c>
      <c r="AK137" s="16">
        <v>0</v>
      </c>
      <c r="AL137" s="16">
        <v>0</v>
      </c>
      <c r="AM137" s="16">
        <v>0</v>
      </c>
      <c r="AN137" s="16">
        <v>0</v>
      </c>
      <c r="AO137" s="16">
        <v>98.093333333333305</v>
      </c>
      <c r="AP137" s="16">
        <v>1.7433333333333301</v>
      </c>
      <c r="AQ137" s="16">
        <v>0</v>
      </c>
      <c r="AR137" s="16">
        <v>0.163333333333333</v>
      </c>
      <c r="AS137" s="16">
        <v>1.7433333333333301</v>
      </c>
      <c r="AT137" s="83">
        <v>12.2</v>
      </c>
      <c r="AU137" s="82">
        <v>175</v>
      </c>
      <c r="AV137" s="16">
        <v>21.100000381469702</v>
      </c>
      <c r="AW137" s="17"/>
      <c r="AX137" s="80">
        <v>0.62999999523162797</v>
      </c>
      <c r="AY137" s="17" t="s">
        <v>404</v>
      </c>
      <c r="AZ137" s="17" t="s">
        <v>406</v>
      </c>
      <c r="BA137" s="17" t="s">
        <v>406</v>
      </c>
      <c r="BB137" s="17" t="s">
        <v>69</v>
      </c>
    </row>
    <row r="138" spans="2:54" x14ac:dyDescent="0.2">
      <c r="B138" s="17" t="s">
        <v>407</v>
      </c>
      <c r="C138" s="17" t="s">
        <v>408</v>
      </c>
      <c r="D138" s="16">
        <v>3.8</v>
      </c>
      <c r="E138" s="16">
        <v>0</v>
      </c>
      <c r="F138" s="16">
        <v>2.1</v>
      </c>
      <c r="G138" s="16">
        <v>6.8</v>
      </c>
      <c r="H138" s="16">
        <v>-2.6</v>
      </c>
      <c r="I138" s="16">
        <v>4.5</v>
      </c>
      <c r="J138" s="16">
        <v>7.5</v>
      </c>
      <c r="K138" s="16">
        <v>1.9</v>
      </c>
      <c r="L138" s="16">
        <v>10.5</v>
      </c>
      <c r="M138" s="16">
        <v>-3.1</v>
      </c>
      <c r="N138" s="16">
        <v>2.5</v>
      </c>
      <c r="O138" s="16">
        <v>34.1</v>
      </c>
      <c r="P138" s="16">
        <v>1.8</v>
      </c>
      <c r="Q138" s="16">
        <v>0.7</v>
      </c>
      <c r="R138" s="16">
        <v>0.6</v>
      </c>
      <c r="S138" s="16">
        <v>3.8</v>
      </c>
      <c r="T138" s="16">
        <v>3.8</v>
      </c>
      <c r="U138" s="16">
        <v>0.2</v>
      </c>
      <c r="V138" s="16">
        <v>2</v>
      </c>
      <c r="W138" s="16">
        <v>0.1</v>
      </c>
      <c r="X138" s="16">
        <v>2</v>
      </c>
      <c r="Y138" s="16">
        <v>0.1</v>
      </c>
      <c r="Z138" s="16">
        <v>3.1</v>
      </c>
      <c r="AA138" s="16">
        <v>0</v>
      </c>
      <c r="AB138" s="79">
        <v>1.8</v>
      </c>
      <c r="AC138" s="16">
        <v>0</v>
      </c>
      <c r="AD138" s="16">
        <v>2.5</v>
      </c>
      <c r="AE138" s="80">
        <v>0.25</v>
      </c>
      <c r="AF138" s="16"/>
      <c r="AG138" s="80">
        <v>-0.08</v>
      </c>
      <c r="AH138" s="81">
        <v>0.11</v>
      </c>
      <c r="AI138" s="82">
        <v>116</v>
      </c>
      <c r="AJ138" s="82">
        <v>116.1</v>
      </c>
      <c r="AK138" s="16">
        <v>0</v>
      </c>
      <c r="AL138" s="16">
        <v>0</v>
      </c>
      <c r="AM138" s="16">
        <v>0</v>
      </c>
      <c r="AN138" s="16">
        <v>0</v>
      </c>
      <c r="AO138" s="16">
        <v>99.55</v>
      </c>
      <c r="AP138" s="16">
        <v>0</v>
      </c>
      <c r="AQ138" s="16">
        <v>0</v>
      </c>
      <c r="AR138" s="16">
        <v>0.45</v>
      </c>
      <c r="AS138" s="16">
        <v>0</v>
      </c>
      <c r="AT138" s="83">
        <v>17</v>
      </c>
      <c r="AU138" s="82">
        <v>170</v>
      </c>
      <c r="AV138" s="16">
        <v>20.399999618530298</v>
      </c>
      <c r="AW138" s="17"/>
      <c r="AX138" s="80">
        <v>1.0700000524520901</v>
      </c>
      <c r="AY138" s="17" t="s">
        <v>407</v>
      </c>
      <c r="AZ138" s="17" t="s">
        <v>409</v>
      </c>
      <c r="BA138" s="17" t="s">
        <v>409</v>
      </c>
      <c r="BB138" s="17" t="s">
        <v>69</v>
      </c>
    </row>
    <row r="139" spans="2:54" x14ac:dyDescent="0.2">
      <c r="B139" s="17"/>
      <c r="C139" s="17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79"/>
      <c r="AC139" s="16"/>
      <c r="AD139" s="16"/>
      <c r="AE139" s="80"/>
      <c r="AF139" s="16"/>
      <c r="AG139" s="80"/>
      <c r="AH139" s="81"/>
      <c r="AI139" s="82"/>
      <c r="AJ139" s="82"/>
      <c r="AK139" s="16"/>
      <c r="AL139" s="16"/>
      <c r="AM139" s="16"/>
      <c r="AN139" s="16"/>
      <c r="AO139" s="16"/>
      <c r="AP139" s="16"/>
      <c r="AQ139" s="16"/>
      <c r="AR139" s="16"/>
      <c r="AS139" s="16"/>
      <c r="AT139" s="83"/>
      <c r="AU139" s="82"/>
      <c r="AV139" s="16"/>
      <c r="AW139" s="17"/>
      <c r="AX139" s="80"/>
      <c r="AY139" s="17"/>
      <c r="AZ139" s="17"/>
      <c r="BA139" s="17"/>
      <c r="BB139" s="17"/>
    </row>
    <row r="140" spans="2:54" x14ac:dyDescent="0.2">
      <c r="B140" s="17" t="s">
        <v>410</v>
      </c>
      <c r="C140" s="17" t="s">
        <v>411</v>
      </c>
      <c r="D140" s="16">
        <v>8.1</v>
      </c>
      <c r="E140" s="16">
        <v>4.3</v>
      </c>
      <c r="F140" s="16">
        <v>-2</v>
      </c>
      <c r="G140" s="16">
        <v>1.9</v>
      </c>
      <c r="H140" s="16">
        <v>-0.1</v>
      </c>
      <c r="I140" s="16">
        <v>9.4</v>
      </c>
      <c r="J140" s="16">
        <v>1.5</v>
      </c>
      <c r="K140" s="16">
        <v>7.7</v>
      </c>
      <c r="L140" s="16">
        <v>15.6</v>
      </c>
      <c r="M140" s="16">
        <v>-5.2</v>
      </c>
      <c r="N140" s="16">
        <v>6.6</v>
      </c>
      <c r="O140" s="16">
        <v>65</v>
      </c>
      <c r="P140" s="16">
        <v>-8.9</v>
      </c>
      <c r="Q140" s="16">
        <v>0.4</v>
      </c>
      <c r="R140" s="16">
        <v>1</v>
      </c>
      <c r="S140" s="16">
        <v>8.1</v>
      </c>
      <c r="T140" s="16">
        <v>8.1</v>
      </c>
      <c r="U140" s="16">
        <v>0.8</v>
      </c>
      <c r="V140" s="16">
        <v>3.3</v>
      </c>
      <c r="W140" s="16">
        <v>0.8</v>
      </c>
      <c r="X140" s="16">
        <v>2.2000000000000002</v>
      </c>
      <c r="Y140" s="16">
        <v>1</v>
      </c>
      <c r="Z140" s="16">
        <v>3.3</v>
      </c>
      <c r="AA140" s="16">
        <v>1.2</v>
      </c>
      <c r="AB140" s="79">
        <v>1.7</v>
      </c>
      <c r="AC140" s="16">
        <v>1</v>
      </c>
      <c r="AD140" s="16">
        <v>4.5999999999999996</v>
      </c>
      <c r="AE140" s="80">
        <v>0.46</v>
      </c>
      <c r="AF140" s="16">
        <v>7.2823076923076897</v>
      </c>
      <c r="AG140" s="80">
        <v>0.15</v>
      </c>
      <c r="AH140" s="81">
        <v>0.11764705882352899</v>
      </c>
      <c r="AI140" s="82">
        <v>7058</v>
      </c>
      <c r="AJ140" s="82">
        <v>2065.30588235294</v>
      </c>
      <c r="AK140" s="16">
        <v>6.88235294117647E-2</v>
      </c>
      <c r="AL140" s="16">
        <v>5.5611764705882401</v>
      </c>
      <c r="AM140" s="16">
        <v>1.5811764705882401</v>
      </c>
      <c r="AN140" s="16">
        <v>1.23823529411765</v>
      </c>
      <c r="AO140" s="16">
        <v>35.257647058823501</v>
      </c>
      <c r="AP140" s="16">
        <v>58.933529411764702</v>
      </c>
      <c r="AQ140" s="16">
        <v>2.96764705882353</v>
      </c>
      <c r="AR140" s="16">
        <v>-5.6094117647058797</v>
      </c>
      <c r="AS140" s="16">
        <v>64.494705882352903</v>
      </c>
      <c r="AT140" s="83">
        <v>112.9</v>
      </c>
      <c r="AU140" s="82">
        <v>645</v>
      </c>
      <c r="AV140" s="16">
        <v>69.541763305664105</v>
      </c>
      <c r="AW140" s="17"/>
      <c r="AX140" s="80">
        <v>0.79000002145767201</v>
      </c>
      <c r="AY140" s="17" t="s">
        <v>410</v>
      </c>
      <c r="AZ140" s="17" t="s">
        <v>412</v>
      </c>
      <c r="BA140" s="17" t="s">
        <v>413</v>
      </c>
      <c r="BB140" s="17" t="s">
        <v>69</v>
      </c>
    </row>
    <row r="141" spans="2:54" x14ac:dyDescent="0.2">
      <c r="B141" s="17" t="s">
        <v>414</v>
      </c>
      <c r="C141" s="17" t="s">
        <v>415</v>
      </c>
      <c r="D141" s="16">
        <v>9.5</v>
      </c>
      <c r="E141" s="16">
        <v>12.4</v>
      </c>
      <c r="F141" s="16">
        <v>-1.5</v>
      </c>
      <c r="G141" s="16">
        <v>2.2999999999999998</v>
      </c>
      <c r="H141" s="16">
        <v>-6.6</v>
      </c>
      <c r="I141" s="16">
        <v>18.7</v>
      </c>
      <c r="J141" s="16">
        <v>3.9</v>
      </c>
      <c r="K141" s="16">
        <v>12.3</v>
      </c>
      <c r="L141" s="16">
        <v>34.299999999999997</v>
      </c>
      <c r="M141" s="16">
        <v>-17</v>
      </c>
      <c r="N141" s="16">
        <v>4.7</v>
      </c>
      <c r="O141" s="16">
        <v>119.8</v>
      </c>
      <c r="P141" s="16">
        <v>-18.600000000000001</v>
      </c>
      <c r="Q141" s="16">
        <v>0.6</v>
      </c>
      <c r="R141" s="16">
        <v>0.5</v>
      </c>
      <c r="S141" s="16">
        <v>9.5</v>
      </c>
      <c r="T141" s="16">
        <v>9.5</v>
      </c>
      <c r="U141" s="16">
        <v>2.1</v>
      </c>
      <c r="V141" s="16">
        <v>6.6</v>
      </c>
      <c r="W141" s="16">
        <v>2.2000000000000002</v>
      </c>
      <c r="X141" s="16">
        <v>3.1</v>
      </c>
      <c r="Y141" s="16">
        <v>2.2999999999999998</v>
      </c>
      <c r="Z141" s="16">
        <v>6</v>
      </c>
      <c r="AA141" s="16">
        <v>2.2999999999999998</v>
      </c>
      <c r="AB141" s="79">
        <v>4.7</v>
      </c>
      <c r="AC141" s="16">
        <v>2.2999999999999998</v>
      </c>
      <c r="AD141" s="16">
        <v>5.7</v>
      </c>
      <c r="AE141" s="80">
        <v>0.56999999999999995</v>
      </c>
      <c r="AF141" s="16">
        <v>9.3480000000000008</v>
      </c>
      <c r="AG141" s="80">
        <v>0.28999999999999998</v>
      </c>
      <c r="AH141" s="81">
        <v>0.26166666666666699</v>
      </c>
      <c r="AI141" s="82">
        <v>2838</v>
      </c>
      <c r="AJ141" s="82">
        <v>2091.8333333333298</v>
      </c>
      <c r="AK141" s="16">
        <v>0</v>
      </c>
      <c r="AL141" s="16">
        <v>0.21</v>
      </c>
      <c r="AM141" s="16">
        <v>7.4999999999999997E-2</v>
      </c>
      <c r="AN141" s="16">
        <v>9.5000000000000001E-2</v>
      </c>
      <c r="AO141" s="16">
        <v>3.67</v>
      </c>
      <c r="AP141" s="16">
        <v>91.808333333333294</v>
      </c>
      <c r="AQ141" s="16">
        <v>1.03666666666667</v>
      </c>
      <c r="AR141" s="16">
        <v>3.1</v>
      </c>
      <c r="AS141" s="16">
        <v>92.018333333333302</v>
      </c>
      <c r="AT141" s="83">
        <v>75.7</v>
      </c>
      <c r="AU141" s="82">
        <v>286</v>
      </c>
      <c r="AV141" s="16">
        <v>21.719999313354499</v>
      </c>
      <c r="AW141" s="17"/>
      <c r="AX141" s="80">
        <v>0.92000001668930098</v>
      </c>
      <c r="AY141" s="17" t="s">
        <v>414</v>
      </c>
      <c r="AZ141" s="17" t="s">
        <v>416</v>
      </c>
      <c r="BA141" s="17" t="s">
        <v>416</v>
      </c>
      <c r="BB141" s="17" t="s">
        <v>69</v>
      </c>
    </row>
    <row r="142" spans="2:54" x14ac:dyDescent="0.2">
      <c r="B142" s="17" t="s">
        <v>417</v>
      </c>
      <c r="C142" s="17" t="s">
        <v>418</v>
      </c>
      <c r="D142" s="16">
        <v>3.5</v>
      </c>
      <c r="E142" s="16">
        <v>0.9</v>
      </c>
      <c r="F142" s="16">
        <v>-5.2</v>
      </c>
      <c r="G142" s="16">
        <v>-2.2000000000000002</v>
      </c>
      <c r="H142" s="16">
        <v>-1.4</v>
      </c>
      <c r="I142" s="16">
        <v>0.2</v>
      </c>
      <c r="J142" s="16">
        <v>-3.7</v>
      </c>
      <c r="K142" s="16">
        <v>0.7</v>
      </c>
      <c r="L142" s="16">
        <v>3.6</v>
      </c>
      <c r="M142" s="16">
        <v>-4.4000000000000004</v>
      </c>
      <c r="N142" s="16">
        <v>7</v>
      </c>
      <c r="O142" s="16">
        <v>-4.2</v>
      </c>
      <c r="P142" s="16">
        <v>-5.5</v>
      </c>
      <c r="Q142" s="16">
        <v>0.6</v>
      </c>
      <c r="R142" s="16">
        <v>0.1</v>
      </c>
      <c r="S142" s="16">
        <v>3.5</v>
      </c>
      <c r="T142" s="16">
        <v>3.5</v>
      </c>
      <c r="U142" s="16">
        <v>0.4</v>
      </c>
      <c r="V142" s="16">
        <v>-0.8</v>
      </c>
      <c r="W142" s="16">
        <v>0.3</v>
      </c>
      <c r="X142" s="16">
        <v>-1.4</v>
      </c>
      <c r="Y142" s="16">
        <v>0.3</v>
      </c>
      <c r="Z142" s="16">
        <v>-1.5</v>
      </c>
      <c r="AA142" s="16">
        <v>0.5</v>
      </c>
      <c r="AB142" s="79">
        <v>1</v>
      </c>
      <c r="AC142" s="16">
        <v>0.2</v>
      </c>
      <c r="AD142" s="16">
        <v>9.1999999999999993</v>
      </c>
      <c r="AE142" s="80">
        <v>0.92</v>
      </c>
      <c r="AF142" s="16">
        <v>0.68</v>
      </c>
      <c r="AG142" s="80">
        <v>0.05</v>
      </c>
      <c r="AH142" s="81">
        <v>5.2857142857142901E-2</v>
      </c>
      <c r="AI142" s="82">
        <v>604</v>
      </c>
      <c r="AJ142" s="82">
        <v>18.771428571428601</v>
      </c>
      <c r="AK142" s="16">
        <v>3.1428571428571403E-2</v>
      </c>
      <c r="AL142" s="16">
        <v>2.4285714285714299E-2</v>
      </c>
      <c r="AM142" s="16">
        <v>0</v>
      </c>
      <c r="AN142" s="16">
        <v>0</v>
      </c>
      <c r="AO142" s="16">
        <v>-1.27285714285714</v>
      </c>
      <c r="AP142" s="16">
        <v>22.6514285714286</v>
      </c>
      <c r="AQ142" s="16">
        <v>5.3342857142857101</v>
      </c>
      <c r="AR142" s="16">
        <v>73.234285714285704</v>
      </c>
      <c r="AS142" s="16">
        <v>22.675714285714299</v>
      </c>
      <c r="AT142" s="83">
        <v>435.4</v>
      </c>
      <c r="AU142" s="82">
        <v>86</v>
      </c>
      <c r="AV142" s="16">
        <v>32.384284973144503</v>
      </c>
      <c r="AW142" s="17"/>
      <c r="AX142" s="80">
        <v>1.5299999713897701</v>
      </c>
      <c r="AY142" s="17" t="s">
        <v>417</v>
      </c>
      <c r="AZ142" s="17" t="s">
        <v>419</v>
      </c>
      <c r="BA142" s="17" t="s">
        <v>419</v>
      </c>
      <c r="BB142" s="17" t="s">
        <v>69</v>
      </c>
    </row>
    <row r="143" spans="2:54" x14ac:dyDescent="0.2">
      <c r="B143" s="17"/>
      <c r="C143" s="17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79"/>
      <c r="AC143" s="16"/>
      <c r="AD143" s="16"/>
      <c r="AE143" s="80"/>
      <c r="AF143" s="16"/>
      <c r="AG143" s="80"/>
      <c r="AH143" s="81"/>
      <c r="AI143" s="82"/>
      <c r="AJ143" s="82"/>
      <c r="AK143" s="16"/>
      <c r="AL143" s="16"/>
      <c r="AM143" s="16"/>
      <c r="AN143" s="16"/>
      <c r="AO143" s="16"/>
      <c r="AP143" s="16"/>
      <c r="AQ143" s="16"/>
      <c r="AR143" s="16"/>
      <c r="AS143" s="16"/>
      <c r="AT143" s="83"/>
      <c r="AU143" s="82"/>
      <c r="AV143" s="16"/>
      <c r="AW143" s="17"/>
      <c r="AX143" s="80"/>
      <c r="AY143" s="17"/>
      <c r="AZ143" s="17"/>
      <c r="BA143" s="17"/>
      <c r="BB143" s="17"/>
    </row>
    <row r="144" spans="2:54" x14ac:dyDescent="0.2">
      <c r="B144" s="17"/>
      <c r="C144" s="17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79"/>
      <c r="AC144" s="16"/>
      <c r="AD144" s="16"/>
      <c r="AE144" s="80"/>
      <c r="AF144" s="16"/>
      <c r="AG144" s="80"/>
      <c r="AH144" s="81"/>
      <c r="AI144" s="82"/>
      <c r="AJ144" s="82"/>
      <c r="AK144" s="16"/>
      <c r="AL144" s="16"/>
      <c r="AM144" s="16"/>
      <c r="AN144" s="16"/>
      <c r="AO144" s="16"/>
      <c r="AP144" s="16"/>
      <c r="AQ144" s="16"/>
      <c r="AR144" s="16"/>
      <c r="AS144" s="16"/>
      <c r="AT144" s="83"/>
      <c r="AU144" s="82"/>
      <c r="AV144" s="16"/>
      <c r="AW144" s="17"/>
      <c r="AX144" s="80"/>
      <c r="AY144" s="17"/>
      <c r="AZ144" s="17"/>
      <c r="BA144" s="17"/>
      <c r="BB144" s="17"/>
    </row>
    <row r="145" spans="2:54" x14ac:dyDescent="0.2">
      <c r="B145" s="17"/>
      <c r="C145" s="17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79"/>
      <c r="AC145" s="16"/>
      <c r="AD145" s="16"/>
      <c r="AE145" s="80"/>
      <c r="AF145" s="16"/>
      <c r="AG145" s="80"/>
      <c r="AH145" s="81"/>
      <c r="AI145" s="82"/>
      <c r="AJ145" s="82"/>
      <c r="AK145" s="16"/>
      <c r="AL145" s="16"/>
      <c r="AM145" s="16"/>
      <c r="AN145" s="16"/>
      <c r="AO145" s="16"/>
      <c r="AP145" s="16"/>
      <c r="AQ145" s="16"/>
      <c r="AR145" s="16"/>
      <c r="AS145" s="16"/>
      <c r="AT145" s="83"/>
      <c r="AU145" s="82"/>
      <c r="AV145" s="16"/>
      <c r="AW145" s="17"/>
      <c r="AX145" s="80"/>
      <c r="AY145" s="17"/>
      <c r="AZ145" s="17"/>
      <c r="BA145" s="17"/>
      <c r="BB145" s="17"/>
    </row>
    <row r="146" spans="2:54" x14ac:dyDescent="0.2">
      <c r="B146" s="17"/>
      <c r="C146" s="17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79"/>
      <c r="AC146" s="16"/>
      <c r="AD146" s="16"/>
      <c r="AE146" s="80"/>
      <c r="AF146" s="16"/>
      <c r="AG146" s="80"/>
      <c r="AH146" s="81"/>
      <c r="AI146" s="82"/>
      <c r="AJ146" s="82"/>
      <c r="AK146" s="16"/>
      <c r="AL146" s="16"/>
      <c r="AM146" s="16"/>
      <c r="AN146" s="16"/>
      <c r="AO146" s="16"/>
      <c r="AP146" s="16"/>
      <c r="AQ146" s="16"/>
      <c r="AR146" s="16"/>
      <c r="AS146" s="16"/>
      <c r="AT146" s="83"/>
      <c r="AU146" s="82"/>
      <c r="AV146" s="16"/>
      <c r="AW146" s="17"/>
      <c r="AX146" s="80"/>
      <c r="AY146" s="17"/>
      <c r="AZ146" s="17"/>
      <c r="BA146" s="17"/>
      <c r="BB146" s="17"/>
    </row>
    <row r="147" spans="2:54" x14ac:dyDescent="0.2">
      <c r="B147" s="17"/>
      <c r="C147" s="17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79"/>
      <c r="AC147" s="16"/>
      <c r="AD147" s="16"/>
      <c r="AE147" s="80"/>
      <c r="AF147" s="16"/>
      <c r="AG147" s="80"/>
      <c r="AH147" s="81"/>
      <c r="AI147" s="82"/>
      <c r="AJ147" s="82"/>
      <c r="AK147" s="16"/>
      <c r="AL147" s="16"/>
      <c r="AM147" s="16"/>
      <c r="AN147" s="16"/>
      <c r="AO147" s="16"/>
      <c r="AP147" s="16"/>
      <c r="AQ147" s="16"/>
      <c r="AR147" s="16"/>
      <c r="AS147" s="16"/>
      <c r="AT147" s="83"/>
      <c r="AU147" s="82"/>
      <c r="AV147" s="16"/>
      <c r="AW147" s="17"/>
      <c r="AX147" s="80"/>
      <c r="AY147" s="17"/>
      <c r="AZ147" s="17"/>
      <c r="BA147" s="17"/>
      <c r="BB147" s="17"/>
    </row>
    <row r="148" spans="2:54" x14ac:dyDescent="0.2">
      <c r="B148" s="17"/>
      <c r="C148" s="17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79"/>
      <c r="AC148" s="16"/>
      <c r="AD148" s="16"/>
      <c r="AE148" s="80"/>
      <c r="AF148" s="16"/>
      <c r="AG148" s="80"/>
      <c r="AH148" s="81"/>
      <c r="AI148" s="82"/>
      <c r="AJ148" s="82"/>
      <c r="AK148" s="16"/>
      <c r="AL148" s="16"/>
      <c r="AM148" s="16"/>
      <c r="AN148" s="16"/>
      <c r="AO148" s="16"/>
      <c r="AP148" s="16"/>
      <c r="AQ148" s="16"/>
      <c r="AR148" s="16"/>
      <c r="AS148" s="16"/>
      <c r="AT148" s="83"/>
      <c r="AU148" s="82"/>
      <c r="AV148" s="16"/>
      <c r="AW148" s="17"/>
      <c r="AX148" s="80"/>
      <c r="AY148" s="17"/>
      <c r="AZ148" s="17"/>
      <c r="BA148" s="17"/>
      <c r="BB148" s="17"/>
    </row>
    <row r="149" spans="2:54" x14ac:dyDescent="0.2">
      <c r="B149" s="17"/>
      <c r="C149" s="17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79"/>
      <c r="AC149" s="16"/>
      <c r="AD149" s="16"/>
      <c r="AE149" s="80"/>
      <c r="AF149" s="16"/>
      <c r="AG149" s="80"/>
      <c r="AH149" s="81"/>
      <c r="AI149" s="82"/>
      <c r="AJ149" s="82"/>
      <c r="AK149" s="16"/>
      <c r="AL149" s="16"/>
      <c r="AM149" s="16"/>
      <c r="AN149" s="16"/>
      <c r="AO149" s="16"/>
      <c r="AP149" s="16"/>
      <c r="AQ149" s="16"/>
      <c r="AR149" s="16"/>
      <c r="AS149" s="16"/>
      <c r="AT149" s="83"/>
      <c r="AU149" s="82"/>
      <c r="AV149" s="16"/>
      <c r="AW149" s="17"/>
      <c r="AX149" s="80"/>
      <c r="AY149" s="17"/>
      <c r="AZ149" s="17"/>
      <c r="BA149" s="17"/>
      <c r="BB149" s="17"/>
    </row>
    <row r="150" spans="2:54" x14ac:dyDescent="0.2">
      <c r="B150" s="17"/>
      <c r="C150" s="17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79"/>
      <c r="AC150" s="16"/>
      <c r="AD150" s="16"/>
      <c r="AE150" s="80"/>
      <c r="AF150" s="16"/>
      <c r="AG150" s="80"/>
      <c r="AH150" s="81"/>
      <c r="AI150" s="82"/>
      <c r="AJ150" s="82"/>
      <c r="AK150" s="16"/>
      <c r="AL150" s="16"/>
      <c r="AM150" s="16"/>
      <c r="AN150" s="16"/>
      <c r="AO150" s="16"/>
      <c r="AP150" s="16"/>
      <c r="AQ150" s="16"/>
      <c r="AR150" s="16"/>
      <c r="AS150" s="16"/>
      <c r="AT150" s="83"/>
      <c r="AU150" s="82"/>
      <c r="AV150" s="16"/>
      <c r="AW150" s="17"/>
      <c r="AX150" s="80"/>
      <c r="AY150" s="17"/>
      <c r="AZ150" s="17"/>
      <c r="BA150" s="17"/>
      <c r="BB150" s="17"/>
    </row>
    <row r="151" spans="2:54" x14ac:dyDescent="0.2">
      <c r="B151" s="17"/>
      <c r="C151" s="17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79"/>
      <c r="AC151" s="16"/>
      <c r="AD151" s="16"/>
      <c r="AE151" s="80"/>
      <c r="AF151" s="16"/>
      <c r="AG151" s="80"/>
      <c r="AH151" s="81"/>
      <c r="AI151" s="82"/>
      <c r="AJ151" s="82"/>
      <c r="AK151" s="16"/>
      <c r="AL151" s="16"/>
      <c r="AM151" s="16"/>
      <c r="AN151" s="16"/>
      <c r="AO151" s="16"/>
      <c r="AP151" s="16"/>
      <c r="AQ151" s="16"/>
      <c r="AR151" s="16"/>
      <c r="AS151" s="16"/>
      <c r="AT151" s="83"/>
      <c r="AU151" s="82"/>
      <c r="AV151" s="16"/>
      <c r="AW151" s="17"/>
      <c r="AX151" s="80"/>
      <c r="AY151" s="17"/>
      <c r="AZ151" s="17"/>
      <c r="BA151" s="17"/>
      <c r="BB151" s="17"/>
    </row>
    <row r="152" spans="2:54" x14ac:dyDescent="0.2">
      <c r="B152" s="17"/>
      <c r="C152" s="17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79"/>
      <c r="AC152" s="16"/>
      <c r="AD152" s="16"/>
      <c r="AE152" s="80"/>
      <c r="AF152" s="16"/>
      <c r="AG152" s="80"/>
      <c r="AH152" s="81"/>
      <c r="AI152" s="82"/>
      <c r="AJ152" s="82"/>
      <c r="AK152" s="16"/>
      <c r="AL152" s="16"/>
      <c r="AM152" s="16"/>
      <c r="AN152" s="16"/>
      <c r="AO152" s="16"/>
      <c r="AP152" s="16"/>
      <c r="AQ152" s="16"/>
      <c r="AR152" s="16"/>
      <c r="AS152" s="16"/>
      <c r="AT152" s="83"/>
      <c r="AU152" s="82"/>
      <c r="AV152" s="16"/>
      <c r="AW152" s="17"/>
      <c r="AX152" s="80"/>
      <c r="AY152" s="17"/>
      <c r="AZ152" s="17"/>
      <c r="BA152" s="17"/>
      <c r="BB152" s="17"/>
    </row>
    <row r="153" spans="2:54" x14ac:dyDescent="0.2">
      <c r="B153" s="17"/>
      <c r="C153" s="17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79"/>
      <c r="AC153" s="16"/>
      <c r="AD153" s="16"/>
      <c r="AE153" s="80"/>
      <c r="AF153" s="16"/>
      <c r="AG153" s="80"/>
      <c r="AH153" s="81"/>
      <c r="AI153" s="82"/>
      <c r="AJ153" s="82"/>
      <c r="AK153" s="16"/>
      <c r="AL153" s="16"/>
      <c r="AM153" s="16"/>
      <c r="AN153" s="16"/>
      <c r="AO153" s="16"/>
      <c r="AP153" s="16"/>
      <c r="AQ153" s="16"/>
      <c r="AR153" s="16"/>
      <c r="AS153" s="16"/>
      <c r="AT153" s="83"/>
      <c r="AU153" s="82"/>
      <c r="AV153" s="16"/>
      <c r="AW153" s="17"/>
      <c r="AX153" s="80"/>
      <c r="AY153" s="17"/>
      <c r="AZ153" s="17"/>
      <c r="BA153" s="17"/>
      <c r="BB153" s="17"/>
    </row>
    <row r="154" spans="2:54" x14ac:dyDescent="0.2">
      <c r="B154" s="17"/>
      <c r="C154" s="17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79"/>
      <c r="AC154" s="16"/>
      <c r="AD154" s="16"/>
      <c r="AE154" s="80"/>
      <c r="AF154" s="16"/>
      <c r="AG154" s="80"/>
      <c r="AH154" s="81"/>
      <c r="AI154" s="82"/>
      <c r="AJ154" s="82"/>
      <c r="AK154" s="16"/>
      <c r="AL154" s="16"/>
      <c r="AM154" s="16"/>
      <c r="AN154" s="16"/>
      <c r="AO154" s="16"/>
      <c r="AP154" s="16"/>
      <c r="AQ154" s="16"/>
      <c r="AR154" s="16"/>
      <c r="AS154" s="16"/>
      <c r="AT154" s="83"/>
      <c r="AU154" s="82"/>
      <c r="AV154" s="16"/>
      <c r="AW154" s="17"/>
      <c r="AX154" s="80"/>
      <c r="AY154" s="17"/>
      <c r="AZ154" s="17"/>
      <c r="BA154" s="17"/>
      <c r="BB154" s="17"/>
    </row>
    <row r="155" spans="2:54" x14ac:dyDescent="0.2">
      <c r="B155" s="17"/>
      <c r="C155" s="17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79"/>
      <c r="AC155" s="16"/>
      <c r="AD155" s="16"/>
      <c r="AE155" s="80"/>
      <c r="AF155" s="16"/>
      <c r="AG155" s="80"/>
      <c r="AH155" s="81"/>
      <c r="AI155" s="82"/>
      <c r="AJ155" s="82"/>
      <c r="AK155" s="16"/>
      <c r="AL155" s="16"/>
      <c r="AM155" s="16"/>
      <c r="AN155" s="16"/>
      <c r="AO155" s="16"/>
      <c r="AP155" s="16"/>
      <c r="AQ155" s="16"/>
      <c r="AR155" s="16"/>
      <c r="AS155" s="16"/>
      <c r="AT155" s="83"/>
      <c r="AU155" s="82"/>
      <c r="AV155" s="16"/>
      <c r="AW155" s="17"/>
      <c r="AX155" s="80"/>
      <c r="AY155" s="17"/>
      <c r="AZ155" s="17"/>
      <c r="BA155" s="17"/>
      <c r="BB155" s="17"/>
    </row>
    <row r="156" spans="2:54" x14ac:dyDescent="0.2">
      <c r="B156" s="17"/>
      <c r="C156" s="17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79"/>
      <c r="AC156" s="16"/>
      <c r="AD156" s="16"/>
      <c r="AE156" s="80"/>
      <c r="AF156" s="16"/>
      <c r="AG156" s="80"/>
      <c r="AH156" s="81"/>
      <c r="AI156" s="82"/>
      <c r="AJ156" s="82"/>
      <c r="AK156" s="16"/>
      <c r="AL156" s="16"/>
      <c r="AM156" s="16"/>
      <c r="AN156" s="16"/>
      <c r="AO156" s="16"/>
      <c r="AP156" s="16"/>
      <c r="AQ156" s="16"/>
      <c r="AR156" s="16"/>
      <c r="AS156" s="16"/>
      <c r="AT156" s="83"/>
      <c r="AU156" s="82"/>
      <c r="AV156" s="16"/>
      <c r="AW156" s="17"/>
      <c r="AX156" s="80"/>
      <c r="AY156" s="17"/>
      <c r="AZ156" s="17"/>
      <c r="BA156" s="17"/>
      <c r="BB156" s="17"/>
    </row>
    <row r="157" spans="2:54" x14ac:dyDescent="0.2">
      <c r="B157" s="17"/>
      <c r="C157" s="17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79"/>
      <c r="AC157" s="16"/>
      <c r="AD157" s="16"/>
      <c r="AE157" s="80"/>
      <c r="AF157" s="16"/>
      <c r="AG157" s="80"/>
      <c r="AH157" s="81"/>
      <c r="AI157" s="82"/>
      <c r="AJ157" s="82"/>
      <c r="AK157" s="16"/>
      <c r="AL157" s="16"/>
      <c r="AM157" s="16"/>
      <c r="AN157" s="16"/>
      <c r="AO157" s="16"/>
      <c r="AP157" s="16"/>
      <c r="AQ157" s="16"/>
      <c r="AR157" s="16"/>
      <c r="AS157" s="16"/>
      <c r="AT157" s="83"/>
      <c r="AU157" s="82"/>
      <c r="AV157" s="16"/>
      <c r="AW157" s="17"/>
      <c r="AX157" s="80"/>
      <c r="AY157" s="17"/>
      <c r="AZ157" s="17"/>
      <c r="BA157" s="17"/>
      <c r="BB157" s="17"/>
    </row>
    <row r="158" spans="2:54" x14ac:dyDescent="0.2">
      <c r="B158" s="17"/>
      <c r="C158" s="17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79"/>
      <c r="AC158" s="16"/>
      <c r="AD158" s="16"/>
      <c r="AE158" s="80"/>
      <c r="AF158" s="16"/>
      <c r="AG158" s="80"/>
      <c r="AH158" s="81"/>
      <c r="AI158" s="82"/>
      <c r="AJ158" s="82"/>
      <c r="AK158" s="16"/>
      <c r="AL158" s="16"/>
      <c r="AM158" s="16"/>
      <c r="AN158" s="16"/>
      <c r="AO158" s="16"/>
      <c r="AP158" s="16"/>
      <c r="AQ158" s="16"/>
      <c r="AR158" s="16"/>
      <c r="AS158" s="16"/>
      <c r="AT158" s="83"/>
      <c r="AU158" s="82"/>
      <c r="AV158" s="16"/>
      <c r="AW158" s="17"/>
      <c r="AX158" s="80"/>
      <c r="AY158" s="17"/>
      <c r="AZ158" s="17"/>
      <c r="BA158" s="17"/>
      <c r="BB158" s="17"/>
    </row>
    <row r="159" spans="2:54" x14ac:dyDescent="0.2">
      <c r="B159" s="17"/>
      <c r="C159" s="17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79"/>
      <c r="AC159" s="16"/>
      <c r="AD159" s="16"/>
      <c r="AE159" s="80"/>
      <c r="AF159" s="16"/>
      <c r="AG159" s="80"/>
      <c r="AH159" s="81"/>
      <c r="AI159" s="82"/>
      <c r="AJ159" s="82"/>
      <c r="AK159" s="16"/>
      <c r="AL159" s="16"/>
      <c r="AM159" s="16"/>
      <c r="AN159" s="16"/>
      <c r="AO159" s="16"/>
      <c r="AP159" s="16"/>
      <c r="AQ159" s="16"/>
      <c r="AR159" s="16"/>
      <c r="AS159" s="16"/>
      <c r="AT159" s="83"/>
      <c r="AU159" s="82"/>
      <c r="AV159" s="16"/>
      <c r="AW159" s="17"/>
      <c r="AX159" s="80"/>
      <c r="AY159" s="17"/>
      <c r="AZ159" s="17"/>
      <c r="BA159" s="17"/>
      <c r="BB159" s="17"/>
    </row>
    <row r="160" spans="2:54" x14ac:dyDescent="0.2">
      <c r="B160" s="17"/>
      <c r="C160" s="17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79"/>
      <c r="AC160" s="16"/>
      <c r="AD160" s="16"/>
      <c r="AE160" s="80"/>
      <c r="AF160" s="16"/>
      <c r="AG160" s="80"/>
      <c r="AH160" s="81"/>
      <c r="AI160" s="82"/>
      <c r="AJ160" s="82"/>
      <c r="AK160" s="16"/>
      <c r="AL160" s="16"/>
      <c r="AM160" s="16"/>
      <c r="AN160" s="16"/>
      <c r="AO160" s="16"/>
      <c r="AP160" s="16"/>
      <c r="AQ160" s="16"/>
      <c r="AR160" s="16"/>
      <c r="AS160" s="16"/>
      <c r="AT160" s="83"/>
      <c r="AU160" s="82"/>
      <c r="AV160" s="16"/>
      <c r="AW160" s="17"/>
      <c r="AX160" s="80"/>
      <c r="AY160" s="17"/>
      <c r="AZ160" s="17"/>
      <c r="BA160" s="17"/>
      <c r="BB160" s="17"/>
    </row>
    <row r="161" spans="2:54" x14ac:dyDescent="0.2">
      <c r="B161" s="17"/>
      <c r="C161" s="17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79"/>
      <c r="AC161" s="16"/>
      <c r="AD161" s="16"/>
      <c r="AE161" s="80"/>
      <c r="AF161" s="16"/>
      <c r="AG161" s="80"/>
      <c r="AH161" s="81"/>
      <c r="AI161" s="82"/>
      <c r="AJ161" s="82"/>
      <c r="AK161" s="16"/>
      <c r="AL161" s="16"/>
      <c r="AM161" s="16"/>
      <c r="AN161" s="16"/>
      <c r="AO161" s="16"/>
      <c r="AP161" s="16"/>
      <c r="AQ161" s="16"/>
      <c r="AR161" s="16"/>
      <c r="AS161" s="16"/>
      <c r="AT161" s="83"/>
      <c r="AU161" s="82"/>
      <c r="AV161" s="16"/>
      <c r="AW161" s="17"/>
      <c r="AX161" s="80"/>
      <c r="AY161" s="17"/>
      <c r="AZ161" s="17"/>
      <c r="BA161" s="17"/>
      <c r="BB161" s="17"/>
    </row>
    <row r="162" spans="2:54" x14ac:dyDescent="0.2">
      <c r="B162" s="17"/>
      <c r="C162" s="17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79"/>
      <c r="AC162" s="16"/>
      <c r="AD162" s="16"/>
      <c r="AE162" s="80"/>
      <c r="AF162" s="16"/>
      <c r="AG162" s="80"/>
      <c r="AH162" s="81"/>
      <c r="AI162" s="82"/>
      <c r="AJ162" s="82"/>
      <c r="AK162" s="16"/>
      <c r="AL162" s="16"/>
      <c r="AM162" s="16"/>
      <c r="AN162" s="16"/>
      <c r="AO162" s="16"/>
      <c r="AP162" s="16"/>
      <c r="AQ162" s="16"/>
      <c r="AR162" s="16"/>
      <c r="AS162" s="16"/>
      <c r="AT162" s="83"/>
      <c r="AU162" s="82"/>
      <c r="AV162" s="16"/>
      <c r="AW162" s="17"/>
      <c r="AX162" s="80"/>
      <c r="AY162" s="17"/>
      <c r="AZ162" s="17"/>
      <c r="BA162" s="17"/>
      <c r="BB162" s="17"/>
    </row>
    <row r="163" spans="2:54" x14ac:dyDescent="0.2">
      <c r="B163" s="17"/>
      <c r="C163" s="17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79"/>
      <c r="AC163" s="16"/>
      <c r="AD163" s="16"/>
      <c r="AE163" s="80"/>
      <c r="AF163" s="16"/>
      <c r="AG163" s="80"/>
      <c r="AH163" s="81"/>
      <c r="AI163" s="82"/>
      <c r="AJ163" s="82"/>
      <c r="AK163" s="16"/>
      <c r="AL163" s="16"/>
      <c r="AM163" s="16"/>
      <c r="AN163" s="16"/>
      <c r="AO163" s="16"/>
      <c r="AP163" s="16"/>
      <c r="AQ163" s="16"/>
      <c r="AR163" s="16"/>
      <c r="AS163" s="16"/>
      <c r="AT163" s="83"/>
      <c r="AU163" s="82"/>
      <c r="AV163" s="16"/>
      <c r="AW163" s="17"/>
      <c r="AX163" s="80"/>
      <c r="AY163" s="17"/>
      <c r="AZ163" s="17"/>
      <c r="BA163" s="17"/>
      <c r="BB163" s="17"/>
    </row>
    <row r="164" spans="2:54" x14ac:dyDescent="0.2">
      <c r="B164" s="17"/>
      <c r="C164" s="17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79"/>
      <c r="AC164" s="16"/>
      <c r="AD164" s="16"/>
      <c r="AE164" s="80"/>
      <c r="AF164" s="16"/>
      <c r="AG164" s="80"/>
      <c r="AH164" s="81"/>
      <c r="AI164" s="82"/>
      <c r="AJ164" s="82"/>
      <c r="AK164" s="16"/>
      <c r="AL164" s="16"/>
      <c r="AM164" s="16"/>
      <c r="AN164" s="16"/>
      <c r="AO164" s="16"/>
      <c r="AP164" s="16"/>
      <c r="AQ164" s="16"/>
      <c r="AR164" s="16"/>
      <c r="AS164" s="16"/>
      <c r="AT164" s="83"/>
      <c r="AU164" s="82"/>
      <c r="AV164" s="16"/>
      <c r="AW164" s="17"/>
      <c r="AX164" s="80"/>
      <c r="AY164" s="17"/>
      <c r="AZ164" s="17"/>
      <c r="BA164" s="17"/>
      <c r="BB164" s="17"/>
    </row>
    <row r="165" spans="2:54" x14ac:dyDescent="0.2">
      <c r="B165" s="17"/>
      <c r="C165" s="17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79"/>
      <c r="AC165" s="16"/>
      <c r="AD165" s="16"/>
      <c r="AE165" s="80"/>
      <c r="AF165" s="16"/>
      <c r="AG165" s="80"/>
      <c r="AH165" s="81"/>
      <c r="AI165" s="82"/>
      <c r="AJ165" s="82"/>
      <c r="AK165" s="16"/>
      <c r="AL165" s="16"/>
      <c r="AM165" s="16"/>
      <c r="AN165" s="16"/>
      <c r="AO165" s="16"/>
      <c r="AP165" s="16"/>
      <c r="AQ165" s="16"/>
      <c r="AR165" s="16"/>
      <c r="AS165" s="16"/>
      <c r="AT165" s="83"/>
      <c r="AU165" s="82"/>
      <c r="AV165" s="16"/>
      <c r="AW165" s="17"/>
      <c r="AX165" s="80"/>
      <c r="AY165" s="17"/>
      <c r="AZ165" s="17"/>
      <c r="BA165" s="17"/>
      <c r="BB165" s="17"/>
    </row>
    <row r="166" spans="2:54" x14ac:dyDescent="0.2">
      <c r="B166" s="17"/>
      <c r="C166" s="17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79"/>
      <c r="AC166" s="16"/>
      <c r="AD166" s="16"/>
      <c r="AE166" s="80"/>
      <c r="AF166" s="16"/>
      <c r="AG166" s="80"/>
      <c r="AH166" s="81"/>
      <c r="AI166" s="82"/>
      <c r="AJ166" s="82"/>
      <c r="AK166" s="16"/>
      <c r="AL166" s="16"/>
      <c r="AM166" s="16"/>
      <c r="AN166" s="16"/>
      <c r="AO166" s="16"/>
      <c r="AP166" s="16"/>
      <c r="AQ166" s="16"/>
      <c r="AR166" s="16"/>
      <c r="AS166" s="16"/>
      <c r="AT166" s="83"/>
      <c r="AU166" s="82"/>
      <c r="AV166" s="16"/>
      <c r="AW166" s="17"/>
      <c r="AX166" s="80"/>
      <c r="AY166" s="17"/>
      <c r="AZ166" s="17"/>
      <c r="BA166" s="17"/>
      <c r="BB166" s="17"/>
    </row>
    <row r="167" spans="2:54" x14ac:dyDescent="0.2">
      <c r="B167" s="17"/>
      <c r="C167" s="17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79"/>
      <c r="AC167" s="16"/>
      <c r="AD167" s="16"/>
      <c r="AE167" s="80"/>
      <c r="AF167" s="16"/>
      <c r="AG167" s="80"/>
      <c r="AH167" s="81"/>
      <c r="AI167" s="82"/>
      <c r="AJ167" s="82"/>
      <c r="AK167" s="16"/>
      <c r="AL167" s="16"/>
      <c r="AM167" s="16"/>
      <c r="AN167" s="16"/>
      <c r="AO167" s="16"/>
      <c r="AP167" s="16"/>
      <c r="AQ167" s="16"/>
      <c r="AR167" s="16"/>
      <c r="AS167" s="16"/>
      <c r="AT167" s="83"/>
      <c r="AU167" s="82"/>
      <c r="AV167" s="16"/>
      <c r="AW167" s="17"/>
      <c r="AX167" s="80"/>
      <c r="AY167" s="17"/>
      <c r="AZ167" s="17"/>
      <c r="BA167" s="17"/>
      <c r="BB167" s="17"/>
    </row>
    <row r="168" spans="2:54" x14ac:dyDescent="0.2">
      <c r="B168" s="17"/>
      <c r="C168" s="17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79"/>
      <c r="AC168" s="16"/>
      <c r="AD168" s="16"/>
      <c r="AE168" s="80"/>
      <c r="AF168" s="16"/>
      <c r="AG168" s="80"/>
      <c r="AH168" s="81"/>
      <c r="AI168" s="82"/>
      <c r="AJ168" s="82"/>
      <c r="AK168" s="16"/>
      <c r="AL168" s="16"/>
      <c r="AM168" s="16"/>
      <c r="AN168" s="16"/>
      <c r="AO168" s="16"/>
      <c r="AP168" s="16"/>
      <c r="AQ168" s="16"/>
      <c r="AR168" s="16"/>
      <c r="AS168" s="16"/>
      <c r="AT168" s="83"/>
      <c r="AU168" s="82"/>
      <c r="AV168" s="16"/>
      <c r="AW168" s="17"/>
      <c r="AX168" s="80"/>
      <c r="AY168" s="17"/>
      <c r="AZ168" s="17"/>
      <c r="BA168" s="17"/>
      <c r="BB168" s="17"/>
    </row>
    <row r="169" spans="2:54" x14ac:dyDescent="0.2">
      <c r="B169" s="17"/>
      <c r="C169" s="17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79"/>
      <c r="AC169" s="16"/>
      <c r="AD169" s="16"/>
      <c r="AE169" s="80"/>
      <c r="AF169" s="16"/>
      <c r="AG169" s="80"/>
      <c r="AH169" s="81"/>
      <c r="AI169" s="82"/>
      <c r="AJ169" s="82"/>
      <c r="AK169" s="16"/>
      <c r="AL169" s="16"/>
      <c r="AM169" s="16"/>
      <c r="AN169" s="16"/>
      <c r="AO169" s="16"/>
      <c r="AP169" s="16"/>
      <c r="AQ169" s="16"/>
      <c r="AR169" s="16"/>
      <c r="AS169" s="16"/>
      <c r="AT169" s="83"/>
      <c r="AU169" s="82"/>
      <c r="AV169" s="16"/>
      <c r="AW169" s="17"/>
      <c r="AX169" s="80"/>
      <c r="AY169" s="17"/>
      <c r="AZ169" s="17"/>
      <c r="BA169" s="17"/>
      <c r="BB169" s="17"/>
    </row>
    <row r="170" spans="2:54" x14ac:dyDescent="0.2">
      <c r="B170" s="17"/>
      <c r="C170" s="17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79"/>
      <c r="AC170" s="16"/>
      <c r="AD170" s="16"/>
      <c r="AE170" s="80"/>
      <c r="AF170" s="16"/>
      <c r="AG170" s="80"/>
      <c r="AH170" s="81"/>
      <c r="AI170" s="82"/>
      <c r="AJ170" s="82"/>
      <c r="AK170" s="16"/>
      <c r="AL170" s="16"/>
      <c r="AM170" s="16"/>
      <c r="AN170" s="16"/>
      <c r="AO170" s="16"/>
      <c r="AP170" s="16"/>
      <c r="AQ170" s="16"/>
      <c r="AR170" s="16"/>
      <c r="AS170" s="16"/>
      <c r="AT170" s="83"/>
      <c r="AU170" s="82"/>
      <c r="AV170" s="16"/>
      <c r="AW170" s="17"/>
      <c r="AX170" s="80"/>
      <c r="AY170" s="17"/>
      <c r="AZ170" s="17"/>
      <c r="BA170" s="17"/>
      <c r="BB170" s="17"/>
    </row>
    <row r="171" spans="2:54" x14ac:dyDescent="0.2">
      <c r="B171" s="17"/>
      <c r="C171" s="17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79"/>
      <c r="AC171" s="16"/>
      <c r="AD171" s="16"/>
      <c r="AE171" s="80"/>
      <c r="AF171" s="16"/>
      <c r="AG171" s="80"/>
      <c r="AH171" s="81"/>
      <c r="AI171" s="82"/>
      <c r="AJ171" s="82"/>
      <c r="AK171" s="16"/>
      <c r="AL171" s="16"/>
      <c r="AM171" s="16"/>
      <c r="AN171" s="16"/>
      <c r="AO171" s="16"/>
      <c r="AP171" s="16"/>
      <c r="AQ171" s="16"/>
      <c r="AR171" s="16"/>
      <c r="AS171" s="16"/>
      <c r="AT171" s="83"/>
      <c r="AU171" s="82"/>
      <c r="AV171" s="16"/>
      <c r="AW171" s="17"/>
      <c r="AX171" s="80"/>
      <c r="AY171" s="17"/>
      <c r="AZ171" s="17"/>
      <c r="BA171" s="17"/>
      <c r="BB171" s="17"/>
    </row>
    <row r="172" spans="2:54" x14ac:dyDescent="0.2">
      <c r="B172" s="17"/>
      <c r="C172" s="17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79"/>
      <c r="AC172" s="16"/>
      <c r="AD172" s="16"/>
      <c r="AE172" s="80"/>
      <c r="AF172" s="16"/>
      <c r="AG172" s="80"/>
      <c r="AH172" s="81"/>
      <c r="AI172" s="82"/>
      <c r="AJ172" s="82"/>
      <c r="AK172" s="16"/>
      <c r="AL172" s="16"/>
      <c r="AM172" s="16"/>
      <c r="AN172" s="16"/>
      <c r="AO172" s="16"/>
      <c r="AP172" s="16"/>
      <c r="AQ172" s="16"/>
      <c r="AR172" s="16"/>
      <c r="AS172" s="16"/>
      <c r="AT172" s="83"/>
      <c r="AU172" s="82"/>
      <c r="AV172" s="16"/>
      <c r="AW172" s="17"/>
      <c r="AX172" s="80"/>
      <c r="AY172" s="17"/>
      <c r="AZ172" s="17"/>
      <c r="BA172" s="17"/>
      <c r="BB172" s="17"/>
    </row>
    <row r="173" spans="2:54" x14ac:dyDescent="0.2">
      <c r="B173" s="17"/>
      <c r="C173" s="17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79"/>
      <c r="AC173" s="16"/>
      <c r="AD173" s="16"/>
      <c r="AE173" s="80"/>
      <c r="AF173" s="16"/>
      <c r="AG173" s="80"/>
      <c r="AH173" s="81"/>
      <c r="AI173" s="82"/>
      <c r="AJ173" s="82"/>
      <c r="AK173" s="16"/>
      <c r="AL173" s="16"/>
      <c r="AM173" s="16"/>
      <c r="AN173" s="16"/>
      <c r="AO173" s="16"/>
      <c r="AP173" s="16"/>
      <c r="AQ173" s="16"/>
      <c r="AR173" s="16"/>
      <c r="AS173" s="16"/>
      <c r="AT173" s="83"/>
      <c r="AU173" s="82"/>
      <c r="AV173" s="16"/>
      <c r="AW173" s="17"/>
      <c r="AX173" s="80"/>
      <c r="AY173" s="17"/>
      <c r="AZ173" s="17"/>
      <c r="BA173" s="17"/>
      <c r="BB173" s="17"/>
    </row>
    <row r="174" spans="2:54" x14ac:dyDescent="0.2">
      <c r="B174" s="17"/>
      <c r="C174" s="1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79"/>
      <c r="AC174" s="16"/>
      <c r="AD174" s="16"/>
      <c r="AE174" s="80"/>
      <c r="AF174" s="16"/>
      <c r="AG174" s="80"/>
      <c r="AH174" s="81"/>
      <c r="AI174" s="82"/>
      <c r="AJ174" s="82"/>
      <c r="AK174" s="16"/>
      <c r="AL174" s="16"/>
      <c r="AM174" s="16"/>
      <c r="AN174" s="16"/>
      <c r="AO174" s="16"/>
      <c r="AP174" s="16"/>
      <c r="AQ174" s="16"/>
      <c r="AR174" s="16"/>
      <c r="AS174" s="16"/>
      <c r="AT174" s="83"/>
      <c r="AU174" s="82"/>
      <c r="AV174" s="16"/>
      <c r="AW174" s="17"/>
      <c r="AX174" s="80"/>
      <c r="AY174" s="17"/>
      <c r="AZ174" s="17"/>
      <c r="BA174" s="17"/>
      <c r="BB174" s="17"/>
    </row>
    <row r="175" spans="2:54" x14ac:dyDescent="0.2">
      <c r="B175" s="17"/>
      <c r="C175" s="17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79"/>
      <c r="AC175" s="16"/>
      <c r="AD175" s="16"/>
      <c r="AE175" s="80"/>
      <c r="AF175" s="16"/>
      <c r="AG175" s="80"/>
      <c r="AH175" s="81"/>
      <c r="AI175" s="82"/>
      <c r="AJ175" s="82"/>
      <c r="AK175" s="16"/>
      <c r="AL175" s="16"/>
      <c r="AM175" s="16"/>
      <c r="AN175" s="16"/>
      <c r="AO175" s="16"/>
      <c r="AP175" s="16"/>
      <c r="AQ175" s="16"/>
      <c r="AR175" s="16"/>
      <c r="AS175" s="16"/>
      <c r="AT175" s="83"/>
      <c r="AU175" s="82"/>
      <c r="AV175" s="16"/>
      <c r="AW175" s="17"/>
      <c r="AX175" s="80"/>
      <c r="AY175" s="17"/>
      <c r="AZ175" s="17"/>
      <c r="BA175" s="17"/>
      <c r="BB175" s="17"/>
    </row>
    <row r="176" spans="2:54" x14ac:dyDescent="0.2">
      <c r="B176" s="17"/>
      <c r="C176" s="17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79"/>
      <c r="AC176" s="16"/>
      <c r="AD176" s="16"/>
      <c r="AE176" s="80"/>
      <c r="AF176" s="16"/>
      <c r="AG176" s="80"/>
      <c r="AH176" s="81"/>
      <c r="AI176" s="82"/>
      <c r="AJ176" s="82"/>
      <c r="AK176" s="16"/>
      <c r="AL176" s="16"/>
      <c r="AM176" s="16"/>
      <c r="AN176" s="16"/>
      <c r="AO176" s="16"/>
      <c r="AP176" s="16"/>
      <c r="AQ176" s="16"/>
      <c r="AR176" s="16"/>
      <c r="AS176" s="16"/>
      <c r="AT176" s="83"/>
      <c r="AU176" s="82"/>
      <c r="AV176" s="16"/>
      <c r="AW176" s="17"/>
      <c r="AX176" s="80"/>
      <c r="AY176" s="17"/>
      <c r="AZ176" s="17"/>
      <c r="BA176" s="17"/>
      <c r="BB176" s="17"/>
    </row>
    <row r="177" spans="2:54" x14ac:dyDescent="0.2">
      <c r="B177" s="17"/>
      <c r="C177" s="17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79"/>
      <c r="AC177" s="16"/>
      <c r="AD177" s="16"/>
      <c r="AE177" s="80"/>
      <c r="AF177" s="16"/>
      <c r="AG177" s="80"/>
      <c r="AH177" s="81"/>
      <c r="AI177" s="82"/>
      <c r="AJ177" s="82"/>
      <c r="AK177" s="16"/>
      <c r="AL177" s="16"/>
      <c r="AM177" s="16"/>
      <c r="AN177" s="16"/>
      <c r="AO177" s="16"/>
      <c r="AP177" s="16"/>
      <c r="AQ177" s="16"/>
      <c r="AR177" s="16"/>
      <c r="AS177" s="16"/>
      <c r="AT177" s="83"/>
      <c r="AU177" s="82"/>
      <c r="AV177" s="16"/>
      <c r="AW177" s="17"/>
      <c r="AX177" s="80"/>
      <c r="AY177" s="17"/>
      <c r="AZ177" s="17"/>
      <c r="BA177" s="17"/>
      <c r="BB177" s="17"/>
    </row>
    <row r="178" spans="2:54" x14ac:dyDescent="0.2">
      <c r="B178" s="17"/>
      <c r="C178" s="17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79"/>
      <c r="AC178" s="16"/>
      <c r="AD178" s="16"/>
      <c r="AE178" s="80"/>
      <c r="AF178" s="16"/>
      <c r="AG178" s="80"/>
      <c r="AH178" s="81"/>
      <c r="AI178" s="82"/>
      <c r="AJ178" s="82"/>
      <c r="AK178" s="16"/>
      <c r="AL178" s="16"/>
      <c r="AM178" s="16"/>
      <c r="AN178" s="16"/>
      <c r="AO178" s="16"/>
      <c r="AP178" s="16"/>
      <c r="AQ178" s="16"/>
      <c r="AR178" s="16"/>
      <c r="AS178" s="16"/>
      <c r="AT178" s="83"/>
      <c r="AU178" s="82"/>
      <c r="AV178" s="16"/>
      <c r="AW178" s="17"/>
      <c r="AX178" s="80"/>
      <c r="AY178" s="17"/>
      <c r="AZ178" s="17"/>
      <c r="BA178" s="17"/>
      <c r="BB178" s="17"/>
    </row>
    <row r="179" spans="2:54" x14ac:dyDescent="0.2">
      <c r="B179" s="17"/>
      <c r="C179" s="17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79"/>
      <c r="AC179" s="16"/>
      <c r="AD179" s="16"/>
      <c r="AE179" s="80"/>
      <c r="AF179" s="16"/>
      <c r="AG179" s="80"/>
      <c r="AH179" s="81"/>
      <c r="AI179" s="82"/>
      <c r="AJ179" s="82"/>
      <c r="AK179" s="16"/>
      <c r="AL179" s="16"/>
      <c r="AM179" s="16"/>
      <c r="AN179" s="16"/>
      <c r="AO179" s="16"/>
      <c r="AP179" s="16"/>
      <c r="AQ179" s="16"/>
      <c r="AR179" s="16"/>
      <c r="AS179" s="16"/>
      <c r="AT179" s="83"/>
      <c r="AU179" s="82"/>
      <c r="AV179" s="16"/>
      <c r="AW179" s="17"/>
      <c r="AX179" s="80"/>
      <c r="AY179" s="17"/>
      <c r="AZ179" s="17"/>
      <c r="BA179" s="17"/>
      <c r="BB179" s="17"/>
    </row>
    <row r="180" spans="2:54" x14ac:dyDescent="0.2">
      <c r="B180" s="17"/>
      <c r="C180" s="17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79"/>
      <c r="AC180" s="16"/>
      <c r="AD180" s="16"/>
      <c r="AE180" s="80"/>
      <c r="AF180" s="16"/>
      <c r="AG180" s="80"/>
      <c r="AH180" s="81"/>
      <c r="AI180" s="82"/>
      <c r="AJ180" s="82"/>
      <c r="AK180" s="16"/>
      <c r="AL180" s="16"/>
      <c r="AM180" s="16"/>
      <c r="AN180" s="16"/>
      <c r="AO180" s="16"/>
      <c r="AP180" s="16"/>
      <c r="AQ180" s="16"/>
      <c r="AR180" s="16"/>
      <c r="AS180" s="16"/>
      <c r="AT180" s="83"/>
      <c r="AU180" s="82"/>
      <c r="AV180" s="16"/>
      <c r="AW180" s="17"/>
      <c r="AX180" s="80"/>
      <c r="AY180" s="17"/>
      <c r="AZ180" s="17"/>
      <c r="BA180" s="17"/>
      <c r="BB180" s="17"/>
    </row>
    <row r="181" spans="2:54" x14ac:dyDescent="0.2">
      <c r="B181" s="17"/>
      <c r="C181" s="17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79"/>
      <c r="AC181" s="16"/>
      <c r="AD181" s="16"/>
      <c r="AE181" s="80"/>
      <c r="AF181" s="16"/>
      <c r="AG181" s="80"/>
      <c r="AH181" s="81"/>
      <c r="AI181" s="82"/>
      <c r="AJ181" s="82"/>
      <c r="AK181" s="16"/>
      <c r="AL181" s="16"/>
      <c r="AM181" s="16"/>
      <c r="AN181" s="16"/>
      <c r="AO181" s="16"/>
      <c r="AP181" s="16"/>
      <c r="AQ181" s="16"/>
      <c r="AR181" s="16"/>
      <c r="AS181" s="16"/>
      <c r="AT181" s="83"/>
      <c r="AU181" s="82"/>
      <c r="AV181" s="16"/>
      <c r="AW181" s="17"/>
      <c r="AX181" s="80"/>
      <c r="AY181" s="17"/>
      <c r="AZ181" s="17"/>
      <c r="BA181" s="17"/>
      <c r="BB181" s="17"/>
    </row>
    <row r="182" spans="2:54" x14ac:dyDescent="0.2">
      <c r="B182" s="17"/>
      <c r="C182" s="17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79"/>
      <c r="AC182" s="16"/>
      <c r="AD182" s="16"/>
      <c r="AE182" s="80"/>
      <c r="AF182" s="16"/>
      <c r="AG182" s="80"/>
      <c r="AH182" s="81"/>
      <c r="AI182" s="82"/>
      <c r="AJ182" s="82"/>
      <c r="AK182" s="16"/>
      <c r="AL182" s="16"/>
      <c r="AM182" s="16"/>
      <c r="AN182" s="16"/>
      <c r="AO182" s="16"/>
      <c r="AP182" s="16"/>
      <c r="AQ182" s="16"/>
      <c r="AR182" s="16"/>
      <c r="AS182" s="16"/>
      <c r="AT182" s="83"/>
      <c r="AU182" s="82"/>
      <c r="AV182" s="16"/>
      <c r="AW182" s="17"/>
      <c r="AX182" s="80"/>
      <c r="AY182" s="17"/>
      <c r="AZ182" s="17"/>
      <c r="BA182" s="17"/>
      <c r="BB182" s="17"/>
    </row>
    <row r="183" spans="2:54" x14ac:dyDescent="0.2">
      <c r="B183" s="17"/>
      <c r="C183" s="17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79"/>
      <c r="AC183" s="16"/>
      <c r="AD183" s="16"/>
      <c r="AE183" s="80"/>
      <c r="AF183" s="16"/>
      <c r="AG183" s="80"/>
      <c r="AH183" s="81"/>
      <c r="AI183" s="82"/>
      <c r="AJ183" s="82"/>
      <c r="AK183" s="16"/>
      <c r="AL183" s="16"/>
      <c r="AM183" s="16"/>
      <c r="AN183" s="16"/>
      <c r="AO183" s="16"/>
      <c r="AP183" s="16"/>
      <c r="AQ183" s="16"/>
      <c r="AR183" s="16"/>
      <c r="AS183" s="16"/>
      <c r="AT183" s="83"/>
      <c r="AU183" s="82"/>
      <c r="AV183" s="16"/>
      <c r="AW183" s="17"/>
      <c r="AX183" s="80"/>
      <c r="AY183" s="17"/>
      <c r="AZ183" s="17"/>
      <c r="BA183" s="17"/>
      <c r="BB183" s="17"/>
    </row>
    <row r="184" spans="2:54" x14ac:dyDescent="0.2">
      <c r="B184" s="17"/>
      <c r="C184" s="17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79"/>
      <c r="AC184" s="16"/>
      <c r="AD184" s="16"/>
      <c r="AE184" s="80"/>
      <c r="AF184" s="16"/>
      <c r="AG184" s="80"/>
      <c r="AH184" s="81"/>
      <c r="AI184" s="82"/>
      <c r="AJ184" s="82"/>
      <c r="AK184" s="16"/>
      <c r="AL184" s="16"/>
      <c r="AM184" s="16"/>
      <c r="AN184" s="16"/>
      <c r="AO184" s="16"/>
      <c r="AP184" s="16"/>
      <c r="AQ184" s="16"/>
      <c r="AR184" s="16"/>
      <c r="AS184" s="16"/>
      <c r="AT184" s="83"/>
      <c r="AU184" s="82"/>
      <c r="AV184" s="16"/>
      <c r="AW184" s="17"/>
      <c r="AX184" s="80"/>
      <c r="AY184" s="17"/>
      <c r="AZ184" s="17"/>
      <c r="BA184" s="17"/>
      <c r="BB184" s="17"/>
    </row>
    <row r="185" spans="2:54" x14ac:dyDescent="0.2">
      <c r="B185" s="17"/>
      <c r="C185" s="1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79"/>
      <c r="AC185" s="16"/>
      <c r="AD185" s="16"/>
      <c r="AE185" s="80"/>
      <c r="AF185" s="16"/>
      <c r="AG185" s="80"/>
      <c r="AH185" s="81"/>
      <c r="AI185" s="82"/>
      <c r="AJ185" s="82"/>
      <c r="AK185" s="16"/>
      <c r="AL185" s="16"/>
      <c r="AM185" s="16"/>
      <c r="AN185" s="16"/>
      <c r="AO185" s="16"/>
      <c r="AP185" s="16"/>
      <c r="AQ185" s="16"/>
      <c r="AR185" s="16"/>
      <c r="AS185" s="16"/>
      <c r="AT185" s="83"/>
      <c r="AU185" s="82"/>
      <c r="AV185" s="16"/>
      <c r="AW185" s="17"/>
      <c r="AX185" s="80"/>
      <c r="AY185" s="17"/>
      <c r="AZ185" s="17"/>
      <c r="BA185" s="17"/>
      <c r="BB185" s="17"/>
    </row>
    <row r="186" spans="2:54" x14ac:dyDescent="0.2">
      <c r="B186" s="17"/>
      <c r="C186" s="17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79"/>
      <c r="AC186" s="16"/>
      <c r="AD186" s="16"/>
      <c r="AE186" s="80"/>
      <c r="AF186" s="16"/>
      <c r="AG186" s="80"/>
      <c r="AH186" s="81"/>
      <c r="AI186" s="82"/>
      <c r="AJ186" s="82"/>
      <c r="AK186" s="16"/>
      <c r="AL186" s="16"/>
      <c r="AM186" s="16"/>
      <c r="AN186" s="16"/>
      <c r="AO186" s="16"/>
      <c r="AP186" s="16"/>
      <c r="AQ186" s="16"/>
      <c r="AR186" s="16"/>
      <c r="AS186" s="16"/>
      <c r="AT186" s="83"/>
      <c r="AU186" s="82"/>
      <c r="AV186" s="16"/>
      <c r="AW186" s="17"/>
      <c r="AX186" s="80"/>
      <c r="AY186" s="17"/>
      <c r="AZ186" s="17"/>
      <c r="BA186" s="17"/>
      <c r="BB186" s="17"/>
    </row>
    <row r="187" spans="2:54" x14ac:dyDescent="0.2">
      <c r="B187" s="17"/>
      <c r="C187" s="17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79"/>
      <c r="AC187" s="16"/>
      <c r="AD187" s="16"/>
      <c r="AE187" s="80"/>
      <c r="AF187" s="16"/>
      <c r="AG187" s="80"/>
      <c r="AH187" s="81"/>
      <c r="AI187" s="82"/>
      <c r="AJ187" s="82"/>
      <c r="AK187" s="16"/>
      <c r="AL187" s="16"/>
      <c r="AM187" s="16"/>
      <c r="AN187" s="16"/>
      <c r="AO187" s="16"/>
      <c r="AP187" s="16"/>
      <c r="AQ187" s="16"/>
      <c r="AR187" s="16"/>
      <c r="AS187" s="16"/>
      <c r="AT187" s="83"/>
      <c r="AU187" s="82"/>
      <c r="AV187" s="16"/>
      <c r="AW187" s="17"/>
      <c r="AX187" s="80"/>
      <c r="AY187" s="17"/>
      <c r="AZ187" s="17"/>
      <c r="BA187" s="17"/>
      <c r="BB187" s="17"/>
    </row>
    <row r="188" spans="2:54" x14ac:dyDescent="0.2">
      <c r="B188" s="17"/>
      <c r="C188" s="17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79"/>
      <c r="AC188" s="16"/>
      <c r="AD188" s="16"/>
      <c r="AE188" s="80"/>
      <c r="AF188" s="16"/>
      <c r="AG188" s="80"/>
      <c r="AH188" s="81"/>
      <c r="AI188" s="82"/>
      <c r="AJ188" s="82"/>
      <c r="AK188" s="16"/>
      <c r="AL188" s="16"/>
      <c r="AM188" s="16"/>
      <c r="AN188" s="16"/>
      <c r="AO188" s="16"/>
      <c r="AP188" s="16"/>
      <c r="AQ188" s="16"/>
      <c r="AR188" s="16"/>
      <c r="AS188" s="16"/>
      <c r="AT188" s="83"/>
      <c r="AU188" s="82"/>
      <c r="AV188" s="16"/>
      <c r="AW188" s="17"/>
      <c r="AX188" s="80"/>
      <c r="AY188" s="17"/>
      <c r="AZ188" s="17"/>
      <c r="BA188" s="17"/>
      <c r="BB188" s="17"/>
    </row>
    <row r="189" spans="2:54" x14ac:dyDescent="0.2">
      <c r="B189" s="17"/>
      <c r="C189" s="17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79"/>
      <c r="AC189" s="16"/>
      <c r="AD189" s="16"/>
      <c r="AE189" s="80"/>
      <c r="AF189" s="16"/>
      <c r="AG189" s="80"/>
      <c r="AH189" s="81"/>
      <c r="AI189" s="82"/>
      <c r="AJ189" s="82"/>
      <c r="AK189" s="16"/>
      <c r="AL189" s="16"/>
      <c r="AM189" s="16"/>
      <c r="AN189" s="16"/>
      <c r="AO189" s="16"/>
      <c r="AP189" s="16"/>
      <c r="AQ189" s="16"/>
      <c r="AR189" s="16"/>
      <c r="AS189" s="16"/>
      <c r="AT189" s="83"/>
      <c r="AU189" s="82"/>
      <c r="AV189" s="16"/>
      <c r="AW189" s="17"/>
      <c r="AX189" s="80"/>
      <c r="AY189" s="17"/>
      <c r="AZ189" s="17"/>
      <c r="BA189" s="17"/>
      <c r="BB189" s="17"/>
    </row>
    <row r="190" spans="2:54" x14ac:dyDescent="0.2">
      <c r="B190" s="17"/>
      <c r="C190" s="17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79"/>
      <c r="AC190" s="16"/>
      <c r="AD190" s="16"/>
      <c r="AE190" s="80"/>
      <c r="AF190" s="16"/>
      <c r="AG190" s="80"/>
      <c r="AH190" s="81"/>
      <c r="AI190" s="82"/>
      <c r="AJ190" s="82"/>
      <c r="AK190" s="16"/>
      <c r="AL190" s="16"/>
      <c r="AM190" s="16"/>
      <c r="AN190" s="16"/>
      <c r="AO190" s="16"/>
      <c r="AP190" s="16"/>
      <c r="AQ190" s="16"/>
      <c r="AR190" s="16"/>
      <c r="AS190" s="16"/>
      <c r="AT190" s="83"/>
      <c r="AU190" s="82"/>
      <c r="AV190" s="16"/>
      <c r="AW190" s="17"/>
      <c r="AX190" s="80"/>
      <c r="AY190" s="17"/>
      <c r="AZ190" s="17"/>
      <c r="BA190" s="17"/>
      <c r="BB190" s="17"/>
    </row>
    <row r="191" spans="2:54" x14ac:dyDescent="0.2">
      <c r="B191" s="17"/>
      <c r="C191" s="17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79"/>
      <c r="AC191" s="16"/>
      <c r="AD191" s="16"/>
      <c r="AE191" s="80"/>
      <c r="AF191" s="16"/>
      <c r="AG191" s="80"/>
      <c r="AH191" s="81"/>
      <c r="AI191" s="82"/>
      <c r="AJ191" s="82"/>
      <c r="AK191" s="16"/>
      <c r="AL191" s="16"/>
      <c r="AM191" s="16"/>
      <c r="AN191" s="16"/>
      <c r="AO191" s="16"/>
      <c r="AP191" s="16"/>
      <c r="AQ191" s="16"/>
      <c r="AR191" s="16"/>
      <c r="AS191" s="16"/>
      <c r="AT191" s="83"/>
      <c r="AU191" s="82"/>
      <c r="AV191" s="16"/>
      <c r="AW191" s="17"/>
      <c r="AX191" s="80"/>
      <c r="AY191" s="17"/>
      <c r="AZ191" s="17"/>
      <c r="BA191" s="17"/>
      <c r="BB191" s="17"/>
    </row>
    <row r="192" spans="2:54" x14ac:dyDescent="0.2">
      <c r="B192" s="17"/>
      <c r="C192" s="17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79"/>
      <c r="AC192" s="16"/>
      <c r="AD192" s="16"/>
      <c r="AE192" s="80"/>
      <c r="AF192" s="16"/>
      <c r="AG192" s="80"/>
      <c r="AH192" s="81"/>
      <c r="AI192" s="82"/>
      <c r="AJ192" s="82"/>
      <c r="AK192" s="16"/>
      <c r="AL192" s="16"/>
      <c r="AM192" s="16"/>
      <c r="AN192" s="16"/>
      <c r="AO192" s="16"/>
      <c r="AP192" s="16"/>
      <c r="AQ192" s="16"/>
      <c r="AR192" s="16"/>
      <c r="AS192" s="16"/>
      <c r="AT192" s="83"/>
      <c r="AU192" s="82"/>
      <c r="AV192" s="16"/>
      <c r="AW192" s="17"/>
      <c r="AX192" s="80"/>
      <c r="AY192" s="17"/>
      <c r="AZ192" s="17"/>
      <c r="BA192" s="17"/>
      <c r="BB192" s="17"/>
    </row>
    <row r="193" spans="2:54" x14ac:dyDescent="0.2">
      <c r="B193" s="17"/>
      <c r="C193" s="17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79"/>
      <c r="AC193" s="16"/>
      <c r="AD193" s="16"/>
      <c r="AE193" s="80"/>
      <c r="AF193" s="16"/>
      <c r="AG193" s="80"/>
      <c r="AH193" s="81"/>
      <c r="AI193" s="82"/>
      <c r="AJ193" s="82"/>
      <c r="AK193" s="16"/>
      <c r="AL193" s="16"/>
      <c r="AM193" s="16"/>
      <c r="AN193" s="16"/>
      <c r="AO193" s="16"/>
      <c r="AP193" s="16"/>
      <c r="AQ193" s="16"/>
      <c r="AR193" s="16"/>
      <c r="AS193" s="16"/>
      <c r="AT193" s="83"/>
      <c r="AU193" s="82"/>
      <c r="AV193" s="16"/>
      <c r="AW193" s="17"/>
      <c r="AX193" s="80"/>
      <c r="AY193" s="17"/>
      <c r="AZ193" s="17"/>
      <c r="BA193" s="17"/>
      <c r="BB193" s="17"/>
    </row>
    <row r="194" spans="2:54" x14ac:dyDescent="0.2">
      <c r="B194" s="17"/>
      <c r="C194" s="17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79"/>
      <c r="AC194" s="16"/>
      <c r="AD194" s="16"/>
      <c r="AE194" s="80"/>
      <c r="AF194" s="16"/>
      <c r="AG194" s="80"/>
      <c r="AH194" s="81"/>
      <c r="AI194" s="82"/>
      <c r="AJ194" s="82"/>
      <c r="AK194" s="16"/>
      <c r="AL194" s="16"/>
      <c r="AM194" s="16"/>
      <c r="AN194" s="16"/>
      <c r="AO194" s="16"/>
      <c r="AP194" s="16"/>
      <c r="AQ194" s="16"/>
      <c r="AR194" s="16"/>
      <c r="AS194" s="16"/>
      <c r="AT194" s="83"/>
      <c r="AU194" s="82"/>
      <c r="AV194" s="16"/>
      <c r="AW194" s="17"/>
      <c r="AX194" s="80"/>
      <c r="AY194" s="17"/>
      <c r="AZ194" s="17"/>
      <c r="BA194" s="17"/>
      <c r="BB194" s="17"/>
    </row>
    <row r="195" spans="2:54" x14ac:dyDescent="0.2">
      <c r="B195" s="17"/>
      <c r="C195" s="17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79"/>
      <c r="AC195" s="16"/>
      <c r="AD195" s="16"/>
      <c r="AE195" s="80"/>
      <c r="AF195" s="16"/>
      <c r="AG195" s="80"/>
      <c r="AH195" s="81"/>
      <c r="AI195" s="82"/>
      <c r="AJ195" s="82"/>
      <c r="AK195" s="16"/>
      <c r="AL195" s="16"/>
      <c r="AM195" s="16"/>
      <c r="AN195" s="16"/>
      <c r="AO195" s="16"/>
      <c r="AP195" s="16"/>
      <c r="AQ195" s="16"/>
      <c r="AR195" s="16"/>
      <c r="AS195" s="16"/>
      <c r="AT195" s="83"/>
      <c r="AU195" s="82"/>
      <c r="AV195" s="16"/>
      <c r="AW195" s="17"/>
      <c r="AX195" s="80"/>
      <c r="AY195" s="17"/>
      <c r="AZ195" s="17"/>
      <c r="BA195" s="17"/>
      <c r="BB195" s="17"/>
    </row>
    <row r="196" spans="2:54" x14ac:dyDescent="0.2">
      <c r="B196" s="17"/>
      <c r="C196" s="1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79"/>
      <c r="AC196" s="16"/>
      <c r="AD196" s="16"/>
      <c r="AE196" s="80"/>
      <c r="AF196" s="16"/>
      <c r="AG196" s="80"/>
      <c r="AH196" s="81"/>
      <c r="AI196" s="82"/>
      <c r="AJ196" s="82"/>
      <c r="AK196" s="16"/>
      <c r="AL196" s="16"/>
      <c r="AM196" s="16"/>
      <c r="AN196" s="16"/>
      <c r="AO196" s="16"/>
      <c r="AP196" s="16"/>
      <c r="AQ196" s="16"/>
      <c r="AR196" s="16"/>
      <c r="AS196" s="16"/>
      <c r="AT196" s="83"/>
      <c r="AU196" s="82"/>
      <c r="AV196" s="16"/>
      <c r="AW196" s="17"/>
      <c r="AX196" s="80"/>
      <c r="AY196" s="17"/>
      <c r="AZ196" s="17"/>
      <c r="BA196" s="17"/>
      <c r="BB196" s="17"/>
    </row>
    <row r="197" spans="2:54" x14ac:dyDescent="0.2">
      <c r="B197" s="17"/>
      <c r="C197" s="17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79"/>
      <c r="AC197" s="16"/>
      <c r="AD197" s="16"/>
      <c r="AE197" s="80"/>
      <c r="AF197" s="16"/>
      <c r="AG197" s="80"/>
      <c r="AH197" s="81"/>
      <c r="AI197" s="82"/>
      <c r="AJ197" s="82"/>
      <c r="AK197" s="16"/>
      <c r="AL197" s="16"/>
      <c r="AM197" s="16"/>
      <c r="AN197" s="16"/>
      <c r="AO197" s="16"/>
      <c r="AP197" s="16"/>
      <c r="AQ197" s="16"/>
      <c r="AR197" s="16"/>
      <c r="AS197" s="16"/>
      <c r="AT197" s="83"/>
      <c r="AU197" s="82"/>
      <c r="AV197" s="16"/>
      <c r="AW197" s="17"/>
      <c r="AX197" s="80"/>
      <c r="AY197" s="17"/>
      <c r="AZ197" s="17"/>
      <c r="BA197" s="17"/>
      <c r="BB197" s="17"/>
    </row>
    <row r="198" spans="2:54" x14ac:dyDescent="0.2">
      <c r="B198" s="17"/>
      <c r="C198" s="17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79"/>
      <c r="AC198" s="16"/>
      <c r="AD198" s="16"/>
      <c r="AE198" s="80"/>
      <c r="AF198" s="16"/>
      <c r="AG198" s="80"/>
      <c r="AH198" s="81"/>
      <c r="AI198" s="82"/>
      <c r="AJ198" s="82"/>
      <c r="AK198" s="16"/>
      <c r="AL198" s="16"/>
      <c r="AM198" s="16"/>
      <c r="AN198" s="16"/>
      <c r="AO198" s="16"/>
      <c r="AP198" s="16"/>
      <c r="AQ198" s="16"/>
      <c r="AR198" s="16"/>
      <c r="AS198" s="16"/>
      <c r="AT198" s="83"/>
      <c r="AU198" s="82"/>
      <c r="AV198" s="16"/>
      <c r="AW198" s="17"/>
      <c r="AX198" s="80"/>
      <c r="AY198" s="17"/>
      <c r="AZ198" s="17"/>
      <c r="BA198" s="17"/>
      <c r="BB198" s="17"/>
    </row>
    <row r="199" spans="2:54" x14ac:dyDescent="0.2">
      <c r="B199" s="17"/>
      <c r="C199" s="17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79"/>
      <c r="AC199" s="16"/>
      <c r="AD199" s="16"/>
      <c r="AE199" s="80"/>
      <c r="AF199" s="16"/>
      <c r="AG199" s="80"/>
      <c r="AH199" s="81"/>
      <c r="AI199" s="82"/>
      <c r="AJ199" s="82"/>
      <c r="AK199" s="16"/>
      <c r="AL199" s="16"/>
      <c r="AM199" s="16"/>
      <c r="AN199" s="16"/>
      <c r="AO199" s="16"/>
      <c r="AP199" s="16"/>
      <c r="AQ199" s="16"/>
      <c r="AR199" s="16"/>
      <c r="AS199" s="16"/>
      <c r="AT199" s="83"/>
      <c r="AU199" s="82"/>
      <c r="AV199" s="16"/>
      <c r="AW199" s="17"/>
      <c r="AX199" s="80"/>
      <c r="AY199" s="17"/>
      <c r="AZ199" s="17"/>
      <c r="BA199" s="17"/>
      <c r="BB199" s="17"/>
    </row>
    <row r="200" spans="2:54" x14ac:dyDescent="0.2">
      <c r="B200" s="17"/>
      <c r="C200" s="17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79"/>
      <c r="AC200" s="16"/>
      <c r="AD200" s="16"/>
      <c r="AE200" s="80"/>
      <c r="AF200" s="16"/>
      <c r="AG200" s="80"/>
      <c r="AH200" s="81"/>
      <c r="AI200" s="82"/>
      <c r="AJ200" s="82"/>
      <c r="AK200" s="16"/>
      <c r="AL200" s="16"/>
      <c r="AM200" s="16"/>
      <c r="AN200" s="16"/>
      <c r="AO200" s="16"/>
      <c r="AP200" s="16"/>
      <c r="AQ200" s="16"/>
      <c r="AR200" s="16"/>
      <c r="AS200" s="16"/>
      <c r="AT200" s="83"/>
      <c r="AU200" s="82"/>
      <c r="AV200" s="16"/>
      <c r="AW200" s="17"/>
      <c r="AX200" s="80"/>
      <c r="AY200" s="17"/>
      <c r="AZ200" s="17"/>
      <c r="BA200" s="17"/>
      <c r="BB200" s="17"/>
    </row>
    <row r="201" spans="2:54" x14ac:dyDescent="0.2">
      <c r="B201" s="17"/>
      <c r="C201" s="17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79"/>
      <c r="AC201" s="16"/>
      <c r="AD201" s="16"/>
      <c r="AE201" s="80"/>
      <c r="AF201" s="16"/>
      <c r="AG201" s="80"/>
      <c r="AH201" s="81"/>
      <c r="AI201" s="82"/>
      <c r="AJ201" s="82"/>
      <c r="AK201" s="16"/>
      <c r="AL201" s="16"/>
      <c r="AM201" s="16"/>
      <c r="AN201" s="16"/>
      <c r="AO201" s="16"/>
      <c r="AP201" s="16"/>
      <c r="AQ201" s="16"/>
      <c r="AR201" s="16"/>
      <c r="AS201" s="16"/>
      <c r="AT201" s="83"/>
      <c r="AU201" s="82"/>
      <c r="AV201" s="16"/>
      <c r="AW201" s="17"/>
      <c r="AX201" s="80"/>
      <c r="AY201" s="17"/>
      <c r="AZ201" s="17"/>
      <c r="BA201" s="17"/>
      <c r="BB201" s="17"/>
    </row>
    <row r="202" spans="2:54" x14ac:dyDescent="0.2">
      <c r="B202" s="17"/>
      <c r="C202" s="17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79"/>
      <c r="AC202" s="16"/>
      <c r="AD202" s="16"/>
      <c r="AE202" s="80"/>
      <c r="AF202" s="16"/>
      <c r="AG202" s="80"/>
      <c r="AH202" s="81"/>
      <c r="AI202" s="82"/>
      <c r="AJ202" s="82"/>
      <c r="AK202" s="16"/>
      <c r="AL202" s="16"/>
      <c r="AM202" s="16"/>
      <c r="AN202" s="16"/>
      <c r="AO202" s="16"/>
      <c r="AP202" s="16"/>
      <c r="AQ202" s="16"/>
      <c r="AR202" s="16"/>
      <c r="AS202" s="16"/>
      <c r="AT202" s="83"/>
      <c r="AU202" s="82"/>
      <c r="AV202" s="16"/>
      <c r="AW202" s="17"/>
      <c r="AX202" s="80"/>
      <c r="AY202" s="17"/>
      <c r="AZ202" s="17"/>
      <c r="BA202" s="17"/>
      <c r="BB202" s="17"/>
    </row>
    <row r="203" spans="2:54" x14ac:dyDescent="0.2">
      <c r="B203" s="17"/>
      <c r="C203" s="17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79"/>
      <c r="AC203" s="16"/>
      <c r="AD203" s="16"/>
      <c r="AE203" s="80"/>
      <c r="AF203" s="16"/>
      <c r="AG203" s="80"/>
      <c r="AH203" s="81"/>
      <c r="AI203" s="82"/>
      <c r="AJ203" s="82"/>
      <c r="AK203" s="16"/>
      <c r="AL203" s="16"/>
      <c r="AM203" s="16"/>
      <c r="AN203" s="16"/>
      <c r="AO203" s="16"/>
      <c r="AP203" s="16"/>
      <c r="AQ203" s="16"/>
      <c r="AR203" s="16"/>
      <c r="AS203" s="16"/>
      <c r="AT203" s="83"/>
      <c r="AU203" s="82"/>
      <c r="AV203" s="16"/>
      <c r="AW203" s="17"/>
      <c r="AX203" s="80"/>
      <c r="AY203" s="17"/>
      <c r="AZ203" s="17"/>
      <c r="BA203" s="17"/>
      <c r="BB203" s="17"/>
    </row>
    <row r="204" spans="2:54" x14ac:dyDescent="0.2">
      <c r="B204" s="17"/>
      <c r="C204" s="17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79"/>
      <c r="AC204" s="16"/>
      <c r="AD204" s="16"/>
      <c r="AE204" s="80"/>
      <c r="AF204" s="16"/>
      <c r="AG204" s="80"/>
      <c r="AH204" s="81"/>
      <c r="AI204" s="82"/>
      <c r="AJ204" s="82"/>
      <c r="AK204" s="16"/>
      <c r="AL204" s="16"/>
      <c r="AM204" s="16"/>
      <c r="AN204" s="16"/>
      <c r="AO204" s="16"/>
      <c r="AP204" s="16"/>
      <c r="AQ204" s="16"/>
      <c r="AR204" s="16"/>
      <c r="AS204" s="16"/>
      <c r="AT204" s="83"/>
      <c r="AU204" s="82"/>
      <c r="AV204" s="16"/>
      <c r="AW204" s="17"/>
      <c r="AX204" s="80"/>
      <c r="AY204" s="17"/>
      <c r="AZ204" s="17"/>
      <c r="BA204" s="17"/>
      <c r="BB204" s="17"/>
    </row>
    <row r="205" spans="2:54" x14ac:dyDescent="0.2">
      <c r="B205" s="17"/>
      <c r="C205" s="17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79"/>
      <c r="AC205" s="16"/>
      <c r="AD205" s="16"/>
      <c r="AE205" s="80"/>
      <c r="AF205" s="16"/>
      <c r="AG205" s="80"/>
      <c r="AH205" s="81"/>
      <c r="AI205" s="82"/>
      <c r="AJ205" s="82"/>
      <c r="AK205" s="16"/>
      <c r="AL205" s="16"/>
      <c r="AM205" s="16"/>
      <c r="AN205" s="16"/>
      <c r="AO205" s="16"/>
      <c r="AP205" s="16"/>
      <c r="AQ205" s="16"/>
      <c r="AR205" s="16"/>
      <c r="AS205" s="16"/>
      <c r="AT205" s="83"/>
      <c r="AU205" s="82"/>
      <c r="AV205" s="16"/>
      <c r="AW205" s="17"/>
      <c r="AX205" s="80"/>
      <c r="AY205" s="17"/>
      <c r="AZ205" s="17"/>
      <c r="BA205" s="17"/>
      <c r="BB205" s="17"/>
    </row>
    <row r="206" spans="2:54" x14ac:dyDescent="0.2">
      <c r="B206" s="17"/>
      <c r="C206" s="17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79"/>
      <c r="AC206" s="16"/>
      <c r="AD206" s="16"/>
      <c r="AE206" s="80"/>
      <c r="AF206" s="16"/>
      <c r="AG206" s="80"/>
      <c r="AH206" s="81"/>
      <c r="AI206" s="82"/>
      <c r="AJ206" s="82"/>
      <c r="AK206" s="16"/>
      <c r="AL206" s="16"/>
      <c r="AM206" s="16"/>
      <c r="AN206" s="16"/>
      <c r="AO206" s="16"/>
      <c r="AP206" s="16"/>
      <c r="AQ206" s="16"/>
      <c r="AR206" s="16"/>
      <c r="AS206" s="16"/>
      <c r="AT206" s="83"/>
      <c r="AU206" s="82"/>
      <c r="AV206" s="16"/>
      <c r="AW206" s="17"/>
      <c r="AX206" s="80"/>
      <c r="AY206" s="17"/>
      <c r="AZ206" s="17"/>
      <c r="BA206" s="17"/>
      <c r="BB206" s="17"/>
    </row>
    <row r="207" spans="2:54" x14ac:dyDescent="0.2">
      <c r="B207" s="17"/>
      <c r="C207" s="1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79"/>
      <c r="AC207" s="16"/>
      <c r="AD207" s="16"/>
      <c r="AE207" s="80"/>
      <c r="AF207" s="16"/>
      <c r="AG207" s="80"/>
      <c r="AH207" s="81"/>
      <c r="AI207" s="82"/>
      <c r="AJ207" s="82"/>
      <c r="AK207" s="16"/>
      <c r="AL207" s="16"/>
      <c r="AM207" s="16"/>
      <c r="AN207" s="16"/>
      <c r="AO207" s="16"/>
      <c r="AP207" s="16"/>
      <c r="AQ207" s="16"/>
      <c r="AR207" s="16"/>
      <c r="AS207" s="16"/>
      <c r="AT207" s="83"/>
      <c r="AU207" s="82"/>
      <c r="AV207" s="16"/>
      <c r="AW207" s="17"/>
      <c r="AX207" s="80"/>
      <c r="AY207" s="17"/>
      <c r="AZ207" s="17"/>
      <c r="BA207" s="17"/>
      <c r="BB207" s="17"/>
    </row>
    <row r="208" spans="2:54" x14ac:dyDescent="0.2">
      <c r="B208" s="17"/>
      <c r="C208" s="17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79"/>
      <c r="AC208" s="16"/>
      <c r="AD208" s="16"/>
      <c r="AE208" s="80"/>
      <c r="AF208" s="16"/>
      <c r="AG208" s="80"/>
      <c r="AH208" s="81"/>
      <c r="AI208" s="82"/>
      <c r="AJ208" s="82"/>
      <c r="AK208" s="16"/>
      <c r="AL208" s="16"/>
      <c r="AM208" s="16"/>
      <c r="AN208" s="16"/>
      <c r="AO208" s="16"/>
      <c r="AP208" s="16"/>
      <c r="AQ208" s="16"/>
      <c r="AR208" s="16"/>
      <c r="AS208" s="16"/>
      <c r="AT208" s="83"/>
      <c r="AU208" s="82"/>
      <c r="AV208" s="16"/>
      <c r="AW208" s="17"/>
      <c r="AX208" s="80"/>
      <c r="AY208" s="17"/>
      <c r="AZ208" s="17"/>
      <c r="BA208" s="17"/>
      <c r="BB208" s="17"/>
    </row>
    <row r="209" spans="2:54" x14ac:dyDescent="0.2">
      <c r="B209" s="17"/>
      <c r="C209" s="17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79"/>
      <c r="AC209" s="16"/>
      <c r="AD209" s="16"/>
      <c r="AE209" s="80"/>
      <c r="AF209" s="16"/>
      <c r="AG209" s="80"/>
      <c r="AH209" s="81"/>
      <c r="AI209" s="82"/>
      <c r="AJ209" s="82"/>
      <c r="AK209" s="16"/>
      <c r="AL209" s="16"/>
      <c r="AM209" s="16"/>
      <c r="AN209" s="16"/>
      <c r="AO209" s="16"/>
      <c r="AP209" s="16"/>
      <c r="AQ209" s="16"/>
      <c r="AR209" s="16"/>
      <c r="AS209" s="16"/>
      <c r="AT209" s="83"/>
      <c r="AU209" s="82"/>
      <c r="AV209" s="16"/>
      <c r="AW209" s="17"/>
      <c r="AX209" s="80"/>
      <c r="AY209" s="17"/>
      <c r="AZ209" s="17"/>
      <c r="BA209" s="17"/>
      <c r="BB209" s="17"/>
    </row>
    <row r="210" spans="2:54" x14ac:dyDescent="0.2">
      <c r="B210" s="17"/>
      <c r="C210" s="17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79"/>
      <c r="AC210" s="16"/>
      <c r="AD210" s="16"/>
      <c r="AE210" s="80"/>
      <c r="AF210" s="16"/>
      <c r="AG210" s="80"/>
      <c r="AH210" s="81"/>
      <c r="AI210" s="82"/>
      <c r="AJ210" s="82"/>
      <c r="AK210" s="16"/>
      <c r="AL210" s="16"/>
      <c r="AM210" s="16"/>
      <c r="AN210" s="16"/>
      <c r="AO210" s="16"/>
      <c r="AP210" s="16"/>
      <c r="AQ210" s="16"/>
      <c r="AR210" s="16"/>
      <c r="AS210" s="16"/>
      <c r="AT210" s="83"/>
      <c r="AU210" s="82"/>
      <c r="AV210" s="16"/>
      <c r="AW210" s="17"/>
      <c r="AX210" s="80"/>
      <c r="AY210" s="17"/>
      <c r="AZ210" s="17"/>
      <c r="BA210" s="17"/>
      <c r="BB210" s="17"/>
    </row>
    <row r="211" spans="2:54" x14ac:dyDescent="0.2">
      <c r="B211" s="17"/>
      <c r="C211" s="17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79"/>
      <c r="AC211" s="16"/>
      <c r="AD211" s="16"/>
      <c r="AE211" s="80"/>
      <c r="AF211" s="16"/>
      <c r="AG211" s="80"/>
      <c r="AH211" s="81"/>
      <c r="AI211" s="82"/>
      <c r="AJ211" s="82"/>
      <c r="AK211" s="16"/>
      <c r="AL211" s="16"/>
      <c r="AM211" s="16"/>
      <c r="AN211" s="16"/>
      <c r="AO211" s="16"/>
      <c r="AP211" s="16"/>
      <c r="AQ211" s="16"/>
      <c r="AR211" s="16"/>
      <c r="AS211" s="16"/>
      <c r="AT211" s="83"/>
      <c r="AU211" s="82"/>
      <c r="AV211" s="16"/>
      <c r="AW211" s="17"/>
      <c r="AX211" s="80"/>
      <c r="AY211" s="17"/>
      <c r="AZ211" s="17"/>
      <c r="BA211" s="17"/>
      <c r="BB211" s="17"/>
    </row>
    <row r="212" spans="2:54" x14ac:dyDescent="0.2">
      <c r="B212" s="17"/>
      <c r="C212" s="17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79"/>
      <c r="AC212" s="16"/>
      <c r="AD212" s="16"/>
      <c r="AE212" s="80"/>
      <c r="AF212" s="16"/>
      <c r="AG212" s="80"/>
      <c r="AH212" s="81"/>
      <c r="AI212" s="82"/>
      <c r="AJ212" s="82"/>
      <c r="AK212" s="16"/>
      <c r="AL212" s="16"/>
      <c r="AM212" s="16"/>
      <c r="AN212" s="16"/>
      <c r="AO212" s="16"/>
      <c r="AP212" s="16"/>
      <c r="AQ212" s="16"/>
      <c r="AR212" s="16"/>
      <c r="AS212" s="16"/>
      <c r="AT212" s="83"/>
      <c r="AU212" s="82"/>
      <c r="AV212" s="16"/>
      <c r="AW212" s="17"/>
      <c r="AX212" s="80"/>
      <c r="AY212" s="17"/>
      <c r="AZ212" s="17"/>
      <c r="BA212" s="17"/>
      <c r="BB212" s="17"/>
    </row>
    <row r="213" spans="2:54" x14ac:dyDescent="0.2">
      <c r="B213" s="17"/>
      <c r="C213" s="17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79"/>
      <c r="AC213" s="16"/>
      <c r="AD213" s="16"/>
      <c r="AE213" s="80"/>
      <c r="AF213" s="16"/>
      <c r="AG213" s="80"/>
      <c r="AH213" s="81"/>
      <c r="AI213" s="82"/>
      <c r="AJ213" s="82"/>
      <c r="AK213" s="16"/>
      <c r="AL213" s="16"/>
      <c r="AM213" s="16"/>
      <c r="AN213" s="16"/>
      <c r="AO213" s="16"/>
      <c r="AP213" s="16"/>
      <c r="AQ213" s="16"/>
      <c r="AR213" s="16"/>
      <c r="AS213" s="16"/>
      <c r="AT213" s="83"/>
      <c r="AU213" s="82"/>
      <c r="AV213" s="16"/>
      <c r="AW213" s="17"/>
      <c r="AX213" s="80"/>
      <c r="AY213" s="17"/>
      <c r="AZ213" s="17"/>
      <c r="BA213" s="17"/>
      <c r="BB213" s="17"/>
    </row>
    <row r="214" spans="2:54" x14ac:dyDescent="0.2">
      <c r="B214" s="17"/>
      <c r="C214" s="17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79"/>
      <c r="AC214" s="16"/>
      <c r="AD214" s="16"/>
      <c r="AE214" s="80"/>
      <c r="AF214" s="16"/>
      <c r="AG214" s="80"/>
      <c r="AH214" s="81"/>
      <c r="AI214" s="82"/>
      <c r="AJ214" s="82"/>
      <c r="AK214" s="16"/>
      <c r="AL214" s="16"/>
      <c r="AM214" s="16"/>
      <c r="AN214" s="16"/>
      <c r="AO214" s="16"/>
      <c r="AP214" s="16"/>
      <c r="AQ214" s="16"/>
      <c r="AR214" s="16"/>
      <c r="AS214" s="16"/>
      <c r="AT214" s="83"/>
      <c r="AU214" s="82"/>
      <c r="AV214" s="16"/>
      <c r="AW214" s="17"/>
      <c r="AX214" s="80"/>
      <c r="AY214" s="17"/>
      <c r="AZ214" s="17"/>
      <c r="BA214" s="17"/>
      <c r="BB214" s="17"/>
    </row>
    <row r="215" spans="2:54" x14ac:dyDescent="0.2">
      <c r="B215" s="17"/>
      <c r="C215" s="17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79"/>
      <c r="AC215" s="16"/>
      <c r="AD215" s="16"/>
      <c r="AE215" s="80"/>
      <c r="AF215" s="16"/>
      <c r="AG215" s="80"/>
      <c r="AH215" s="81"/>
      <c r="AI215" s="82"/>
      <c r="AJ215" s="82"/>
      <c r="AK215" s="16"/>
      <c r="AL215" s="16"/>
      <c r="AM215" s="16"/>
      <c r="AN215" s="16"/>
      <c r="AO215" s="16"/>
      <c r="AP215" s="16"/>
      <c r="AQ215" s="16"/>
      <c r="AR215" s="16"/>
      <c r="AS215" s="16"/>
      <c r="AT215" s="83"/>
      <c r="AU215" s="82"/>
      <c r="AV215" s="16"/>
      <c r="AW215" s="17"/>
      <c r="AX215" s="80"/>
      <c r="AY215" s="17"/>
      <c r="AZ215" s="17"/>
      <c r="BA215" s="17"/>
      <c r="BB215" s="17"/>
    </row>
    <row r="216" spans="2:54" x14ac:dyDescent="0.2">
      <c r="B216" s="17"/>
      <c r="C216" s="17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79"/>
      <c r="AC216" s="16"/>
      <c r="AD216" s="16"/>
      <c r="AE216" s="80"/>
      <c r="AF216" s="16"/>
      <c r="AG216" s="80"/>
      <c r="AH216" s="81"/>
      <c r="AI216" s="82"/>
      <c r="AJ216" s="82"/>
      <c r="AK216" s="16"/>
      <c r="AL216" s="16"/>
      <c r="AM216" s="16"/>
      <c r="AN216" s="16"/>
      <c r="AO216" s="16"/>
      <c r="AP216" s="16"/>
      <c r="AQ216" s="16"/>
      <c r="AR216" s="16"/>
      <c r="AS216" s="16"/>
      <c r="AT216" s="83"/>
      <c r="AU216" s="82"/>
      <c r="AV216" s="16"/>
      <c r="AW216" s="17"/>
      <c r="AX216" s="80"/>
      <c r="AY216" s="17"/>
      <c r="AZ216" s="17"/>
      <c r="BA216" s="17"/>
      <c r="BB216" s="17"/>
    </row>
    <row r="217" spans="2:54" x14ac:dyDescent="0.2">
      <c r="B217" s="17"/>
      <c r="C217" s="17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79"/>
      <c r="AC217" s="16"/>
      <c r="AD217" s="16"/>
      <c r="AE217" s="80"/>
      <c r="AF217" s="16"/>
      <c r="AG217" s="80"/>
      <c r="AH217" s="81"/>
      <c r="AI217" s="82"/>
      <c r="AJ217" s="82"/>
      <c r="AK217" s="16"/>
      <c r="AL217" s="16"/>
      <c r="AM217" s="16"/>
      <c r="AN217" s="16"/>
      <c r="AO217" s="16"/>
      <c r="AP217" s="16"/>
      <c r="AQ217" s="16"/>
      <c r="AR217" s="16"/>
      <c r="AS217" s="16"/>
      <c r="AT217" s="83"/>
      <c r="AU217" s="82"/>
      <c r="AV217" s="16"/>
      <c r="AW217" s="17"/>
      <c r="AX217" s="80"/>
      <c r="AY217" s="17"/>
      <c r="AZ217" s="17"/>
      <c r="BA217" s="17"/>
      <c r="BB217" s="17"/>
    </row>
    <row r="218" spans="2:54" x14ac:dyDescent="0.2">
      <c r="B218" s="17"/>
      <c r="C218" s="1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79"/>
      <c r="AC218" s="16"/>
      <c r="AD218" s="16"/>
      <c r="AE218" s="80"/>
      <c r="AF218" s="16"/>
      <c r="AG218" s="80"/>
      <c r="AH218" s="81"/>
      <c r="AI218" s="82"/>
      <c r="AJ218" s="82"/>
      <c r="AK218" s="16"/>
      <c r="AL218" s="16"/>
      <c r="AM218" s="16"/>
      <c r="AN218" s="16"/>
      <c r="AO218" s="16"/>
      <c r="AP218" s="16"/>
      <c r="AQ218" s="16"/>
      <c r="AR218" s="16"/>
      <c r="AS218" s="16"/>
      <c r="AT218" s="83"/>
      <c r="AU218" s="82"/>
      <c r="AV218" s="16"/>
      <c r="AW218" s="17"/>
      <c r="AX218" s="80"/>
      <c r="AY218" s="17"/>
      <c r="AZ218" s="17"/>
      <c r="BA218" s="17"/>
      <c r="BB218" s="17"/>
    </row>
    <row r="219" spans="2:54" x14ac:dyDescent="0.2">
      <c r="B219" s="17"/>
      <c r="C219" s="17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79"/>
      <c r="AC219" s="16"/>
      <c r="AD219" s="16"/>
      <c r="AE219" s="80"/>
      <c r="AF219" s="16"/>
      <c r="AG219" s="80"/>
      <c r="AH219" s="81"/>
      <c r="AI219" s="82"/>
      <c r="AJ219" s="82"/>
      <c r="AK219" s="16"/>
      <c r="AL219" s="16"/>
      <c r="AM219" s="16"/>
      <c r="AN219" s="16"/>
      <c r="AO219" s="16"/>
      <c r="AP219" s="16"/>
      <c r="AQ219" s="16"/>
      <c r="AR219" s="16"/>
      <c r="AS219" s="16"/>
      <c r="AT219" s="83"/>
      <c r="AU219" s="82"/>
      <c r="AV219" s="16"/>
      <c r="AW219" s="17"/>
      <c r="AX219" s="80"/>
      <c r="AY219" s="17"/>
      <c r="AZ219" s="17"/>
      <c r="BA219" s="17"/>
      <c r="BB219" s="17"/>
    </row>
    <row r="220" spans="2:54" x14ac:dyDescent="0.2">
      <c r="B220" s="17"/>
      <c r="C220" s="17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79"/>
      <c r="AC220" s="16"/>
      <c r="AD220" s="16"/>
      <c r="AE220" s="80"/>
      <c r="AF220" s="16"/>
      <c r="AG220" s="80"/>
      <c r="AH220" s="81"/>
      <c r="AI220" s="82"/>
      <c r="AJ220" s="82"/>
      <c r="AK220" s="16"/>
      <c r="AL220" s="16"/>
      <c r="AM220" s="16"/>
      <c r="AN220" s="16"/>
      <c r="AO220" s="16"/>
      <c r="AP220" s="16"/>
      <c r="AQ220" s="16"/>
      <c r="AR220" s="16"/>
      <c r="AS220" s="16"/>
      <c r="AT220" s="83"/>
      <c r="AU220" s="82"/>
      <c r="AV220" s="16"/>
      <c r="AW220" s="17"/>
      <c r="AX220" s="80"/>
      <c r="AY220" s="17"/>
      <c r="AZ220" s="17"/>
      <c r="BA220" s="17"/>
      <c r="BB220" s="17"/>
    </row>
    <row r="221" spans="2:54" x14ac:dyDescent="0.2">
      <c r="B221" s="17"/>
      <c r="C221" s="17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79"/>
      <c r="AC221" s="16"/>
      <c r="AD221" s="16"/>
      <c r="AE221" s="80"/>
      <c r="AF221" s="16"/>
      <c r="AG221" s="80"/>
      <c r="AH221" s="81"/>
      <c r="AI221" s="82"/>
      <c r="AJ221" s="82"/>
      <c r="AK221" s="16"/>
      <c r="AL221" s="16"/>
      <c r="AM221" s="16"/>
      <c r="AN221" s="16"/>
      <c r="AO221" s="16"/>
      <c r="AP221" s="16"/>
      <c r="AQ221" s="16"/>
      <c r="AR221" s="16"/>
      <c r="AS221" s="16"/>
      <c r="AT221" s="83"/>
      <c r="AU221" s="82"/>
      <c r="AV221" s="16"/>
      <c r="AW221" s="17"/>
      <c r="AX221" s="80"/>
      <c r="AY221" s="17"/>
      <c r="AZ221" s="17"/>
      <c r="BA221" s="17"/>
      <c r="BB221" s="17"/>
    </row>
    <row r="222" spans="2:54" x14ac:dyDescent="0.2">
      <c r="B222" s="17"/>
      <c r="C222" s="17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79"/>
      <c r="AC222" s="16"/>
      <c r="AD222" s="16"/>
      <c r="AE222" s="80"/>
      <c r="AF222" s="16"/>
      <c r="AG222" s="80"/>
      <c r="AH222" s="81"/>
      <c r="AI222" s="82"/>
      <c r="AJ222" s="82"/>
      <c r="AK222" s="16"/>
      <c r="AL222" s="16"/>
      <c r="AM222" s="16"/>
      <c r="AN222" s="16"/>
      <c r="AO222" s="16"/>
      <c r="AP222" s="16"/>
      <c r="AQ222" s="16"/>
      <c r="AR222" s="16"/>
      <c r="AS222" s="16"/>
      <c r="AT222" s="83"/>
      <c r="AU222" s="82"/>
      <c r="AV222" s="16"/>
      <c r="AW222" s="17"/>
      <c r="AX222" s="80"/>
      <c r="AY222" s="17"/>
      <c r="AZ222" s="17"/>
      <c r="BA222" s="17"/>
      <c r="BB222" s="17"/>
    </row>
    <row r="223" spans="2:54" x14ac:dyDescent="0.2">
      <c r="B223" s="17"/>
      <c r="C223" s="17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79"/>
      <c r="AC223" s="16"/>
      <c r="AD223" s="16"/>
      <c r="AE223" s="80"/>
      <c r="AF223" s="16"/>
      <c r="AG223" s="80"/>
      <c r="AH223" s="81"/>
      <c r="AI223" s="82"/>
      <c r="AJ223" s="82"/>
      <c r="AK223" s="16"/>
      <c r="AL223" s="16"/>
      <c r="AM223" s="16"/>
      <c r="AN223" s="16"/>
      <c r="AO223" s="16"/>
      <c r="AP223" s="16"/>
      <c r="AQ223" s="16"/>
      <c r="AR223" s="16"/>
      <c r="AS223" s="16"/>
      <c r="AT223" s="83"/>
      <c r="AU223" s="82"/>
      <c r="AV223" s="16"/>
      <c r="AW223" s="17"/>
      <c r="AX223" s="80"/>
      <c r="AY223" s="17"/>
      <c r="AZ223" s="17"/>
      <c r="BA223" s="17"/>
      <c r="BB223" s="17"/>
    </row>
    <row r="224" spans="2:54" x14ac:dyDescent="0.2">
      <c r="B224" s="17"/>
      <c r="C224" s="17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79"/>
      <c r="AC224" s="16"/>
      <c r="AD224" s="16"/>
      <c r="AE224" s="80"/>
      <c r="AF224" s="16"/>
      <c r="AG224" s="80"/>
      <c r="AH224" s="81"/>
      <c r="AI224" s="82"/>
      <c r="AJ224" s="82"/>
      <c r="AK224" s="16"/>
      <c r="AL224" s="16"/>
      <c r="AM224" s="16"/>
      <c r="AN224" s="16"/>
      <c r="AO224" s="16"/>
      <c r="AP224" s="16"/>
      <c r="AQ224" s="16"/>
      <c r="AR224" s="16"/>
      <c r="AS224" s="16"/>
      <c r="AT224" s="83"/>
      <c r="AU224" s="82"/>
      <c r="AV224" s="16"/>
      <c r="AW224" s="17"/>
      <c r="AX224" s="80"/>
      <c r="AY224" s="17"/>
      <c r="AZ224" s="17"/>
      <c r="BA224" s="17"/>
      <c r="BB224" s="17"/>
    </row>
    <row r="225" spans="2:54" x14ac:dyDescent="0.2">
      <c r="B225" s="17"/>
      <c r="C225" s="17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79"/>
      <c r="AC225" s="16"/>
      <c r="AD225" s="16"/>
      <c r="AE225" s="80"/>
      <c r="AF225" s="16"/>
      <c r="AG225" s="80"/>
      <c r="AH225" s="81"/>
      <c r="AI225" s="82"/>
      <c r="AJ225" s="82"/>
      <c r="AK225" s="16"/>
      <c r="AL225" s="16"/>
      <c r="AM225" s="16"/>
      <c r="AN225" s="16"/>
      <c r="AO225" s="16"/>
      <c r="AP225" s="16"/>
      <c r="AQ225" s="16"/>
      <c r="AR225" s="16"/>
      <c r="AS225" s="16"/>
      <c r="AT225" s="83"/>
      <c r="AU225" s="82"/>
      <c r="AV225" s="16"/>
      <c r="AW225" s="17"/>
      <c r="AX225" s="80"/>
      <c r="AY225" s="17"/>
      <c r="AZ225" s="17"/>
      <c r="BA225" s="17"/>
      <c r="BB225" s="17"/>
    </row>
    <row r="226" spans="2:54" x14ac:dyDescent="0.2">
      <c r="B226" s="17"/>
      <c r="C226" s="17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79"/>
      <c r="AC226" s="16"/>
      <c r="AD226" s="16"/>
      <c r="AE226" s="80"/>
      <c r="AF226" s="16"/>
      <c r="AG226" s="80"/>
      <c r="AH226" s="81"/>
      <c r="AI226" s="82"/>
      <c r="AJ226" s="82"/>
      <c r="AK226" s="16"/>
      <c r="AL226" s="16"/>
      <c r="AM226" s="16"/>
      <c r="AN226" s="16"/>
      <c r="AO226" s="16"/>
      <c r="AP226" s="16"/>
      <c r="AQ226" s="16"/>
      <c r="AR226" s="16"/>
      <c r="AS226" s="16"/>
      <c r="AT226" s="83"/>
      <c r="AU226" s="82"/>
      <c r="AV226" s="16"/>
      <c r="AW226" s="17"/>
      <c r="AX226" s="80"/>
      <c r="AY226" s="17"/>
      <c r="AZ226" s="17"/>
      <c r="BA226" s="17"/>
      <c r="BB226" s="17"/>
    </row>
    <row r="227" spans="2:54" x14ac:dyDescent="0.2">
      <c r="B227" s="17"/>
      <c r="C227" s="17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79"/>
      <c r="AC227" s="16"/>
      <c r="AD227" s="16"/>
      <c r="AE227" s="80"/>
      <c r="AF227" s="16"/>
      <c r="AG227" s="80"/>
      <c r="AH227" s="81"/>
      <c r="AI227" s="82"/>
      <c r="AJ227" s="82"/>
      <c r="AK227" s="16"/>
      <c r="AL227" s="16"/>
      <c r="AM227" s="16"/>
      <c r="AN227" s="16"/>
      <c r="AO227" s="16"/>
      <c r="AP227" s="16"/>
      <c r="AQ227" s="16"/>
      <c r="AR227" s="16"/>
      <c r="AS227" s="16"/>
      <c r="AT227" s="83"/>
      <c r="AU227" s="82"/>
      <c r="AV227" s="16"/>
      <c r="AW227" s="17"/>
      <c r="AX227" s="80"/>
      <c r="AY227" s="17"/>
      <c r="AZ227" s="17"/>
      <c r="BA227" s="17"/>
      <c r="BB227" s="17"/>
    </row>
    <row r="228" spans="2:54" x14ac:dyDescent="0.2">
      <c r="B228" s="17"/>
      <c r="C228" s="17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79"/>
      <c r="AC228" s="16"/>
      <c r="AD228" s="16"/>
      <c r="AE228" s="80"/>
      <c r="AF228" s="16"/>
      <c r="AG228" s="80"/>
      <c r="AH228" s="81"/>
      <c r="AI228" s="82"/>
      <c r="AJ228" s="82"/>
      <c r="AK228" s="16"/>
      <c r="AL228" s="16"/>
      <c r="AM228" s="16"/>
      <c r="AN228" s="16"/>
      <c r="AO228" s="16"/>
      <c r="AP228" s="16"/>
      <c r="AQ228" s="16"/>
      <c r="AR228" s="16"/>
      <c r="AS228" s="16"/>
      <c r="AT228" s="83"/>
      <c r="AU228" s="82"/>
      <c r="AV228" s="16"/>
      <c r="AW228" s="17"/>
      <c r="AX228" s="80"/>
      <c r="AY228" s="17"/>
      <c r="AZ228" s="17"/>
      <c r="BA228" s="17"/>
      <c r="BB228" s="17"/>
    </row>
    <row r="229" spans="2:54" x14ac:dyDescent="0.2">
      <c r="B229" s="17"/>
      <c r="C229" s="17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79"/>
      <c r="AC229" s="16"/>
      <c r="AD229" s="16"/>
      <c r="AE229" s="80"/>
      <c r="AF229" s="16"/>
      <c r="AG229" s="80"/>
      <c r="AH229" s="81"/>
      <c r="AI229" s="82"/>
      <c r="AJ229" s="82"/>
      <c r="AK229" s="16"/>
      <c r="AL229" s="16"/>
      <c r="AM229" s="16"/>
      <c r="AN229" s="16"/>
      <c r="AO229" s="16"/>
      <c r="AP229" s="16"/>
      <c r="AQ229" s="16"/>
      <c r="AR229" s="16"/>
      <c r="AS229" s="16"/>
      <c r="AT229" s="83"/>
      <c r="AU229" s="82"/>
      <c r="AV229" s="16"/>
      <c r="AW229" s="17"/>
      <c r="AX229" s="80"/>
      <c r="AY229" s="17"/>
      <c r="AZ229" s="17"/>
      <c r="BA229" s="17"/>
      <c r="BB229" s="17"/>
    </row>
    <row r="230" spans="2:54" x14ac:dyDescent="0.2">
      <c r="B230" s="17"/>
      <c r="C230" s="17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79"/>
      <c r="AC230" s="16"/>
      <c r="AD230" s="16"/>
      <c r="AE230" s="80"/>
      <c r="AF230" s="16"/>
      <c r="AG230" s="80"/>
      <c r="AH230" s="81"/>
      <c r="AI230" s="82"/>
      <c r="AJ230" s="82"/>
      <c r="AK230" s="16"/>
      <c r="AL230" s="16"/>
      <c r="AM230" s="16"/>
      <c r="AN230" s="16"/>
      <c r="AO230" s="16"/>
      <c r="AP230" s="16"/>
      <c r="AQ230" s="16"/>
      <c r="AR230" s="16"/>
      <c r="AS230" s="16"/>
      <c r="AT230" s="83"/>
      <c r="AU230" s="82"/>
      <c r="AV230" s="16"/>
      <c r="AW230" s="17"/>
      <c r="AX230" s="80"/>
      <c r="AY230" s="17"/>
      <c r="AZ230" s="17"/>
      <c r="BA230" s="17"/>
      <c r="BB230" s="17"/>
    </row>
    <row r="231" spans="2:54" x14ac:dyDescent="0.2">
      <c r="B231" s="17"/>
      <c r="C231" s="17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79"/>
      <c r="AC231" s="16"/>
      <c r="AD231" s="16"/>
      <c r="AE231" s="80"/>
      <c r="AF231" s="16"/>
      <c r="AG231" s="80"/>
      <c r="AH231" s="81"/>
      <c r="AI231" s="82"/>
      <c r="AJ231" s="82"/>
      <c r="AK231" s="16"/>
      <c r="AL231" s="16"/>
      <c r="AM231" s="16"/>
      <c r="AN231" s="16"/>
      <c r="AO231" s="16"/>
      <c r="AP231" s="16"/>
      <c r="AQ231" s="16"/>
      <c r="AR231" s="16"/>
      <c r="AS231" s="16"/>
      <c r="AT231" s="83"/>
      <c r="AU231" s="82"/>
      <c r="AV231" s="16"/>
      <c r="AW231" s="17"/>
      <c r="AX231" s="80"/>
      <c r="AY231" s="17"/>
      <c r="AZ231" s="17"/>
      <c r="BA231" s="17"/>
      <c r="BB231" s="17"/>
    </row>
    <row r="232" spans="2:54" x14ac:dyDescent="0.2">
      <c r="B232" s="17"/>
      <c r="C232" s="17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79"/>
      <c r="AC232" s="16"/>
      <c r="AD232" s="16"/>
      <c r="AE232" s="80"/>
      <c r="AF232" s="16"/>
      <c r="AG232" s="80"/>
      <c r="AH232" s="81"/>
      <c r="AI232" s="82"/>
      <c r="AJ232" s="82"/>
      <c r="AK232" s="16"/>
      <c r="AL232" s="16"/>
      <c r="AM232" s="16"/>
      <c r="AN232" s="16"/>
      <c r="AO232" s="16"/>
      <c r="AP232" s="16"/>
      <c r="AQ232" s="16"/>
      <c r="AR232" s="16"/>
      <c r="AS232" s="16"/>
      <c r="AT232" s="83"/>
      <c r="AU232" s="82"/>
      <c r="AV232" s="16"/>
      <c r="AW232" s="17"/>
      <c r="AX232" s="80"/>
      <c r="AY232" s="17"/>
      <c r="AZ232" s="17"/>
      <c r="BA232" s="17"/>
      <c r="BB232" s="17"/>
    </row>
    <row r="233" spans="2:54" x14ac:dyDescent="0.2">
      <c r="B233" s="17"/>
      <c r="C233" s="17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79"/>
      <c r="AC233" s="16"/>
      <c r="AD233" s="16"/>
      <c r="AE233" s="80"/>
      <c r="AF233" s="16"/>
      <c r="AG233" s="80"/>
      <c r="AH233" s="81"/>
      <c r="AI233" s="82"/>
      <c r="AJ233" s="82"/>
      <c r="AK233" s="16"/>
      <c r="AL233" s="16"/>
      <c r="AM233" s="16"/>
      <c r="AN233" s="16"/>
      <c r="AO233" s="16"/>
      <c r="AP233" s="16"/>
      <c r="AQ233" s="16"/>
      <c r="AR233" s="16"/>
      <c r="AS233" s="16"/>
      <c r="AT233" s="83"/>
      <c r="AU233" s="82"/>
      <c r="AV233" s="16"/>
      <c r="AW233" s="17"/>
      <c r="AX233" s="80"/>
      <c r="AY233" s="17"/>
      <c r="AZ233" s="17"/>
      <c r="BA233" s="17"/>
      <c r="BB233" s="17"/>
    </row>
    <row r="234" spans="2:54" x14ac:dyDescent="0.2">
      <c r="B234" s="17"/>
      <c r="C234" s="17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79"/>
      <c r="AC234" s="16"/>
      <c r="AD234" s="16"/>
      <c r="AE234" s="80"/>
      <c r="AF234" s="16"/>
      <c r="AG234" s="80"/>
      <c r="AH234" s="81"/>
      <c r="AI234" s="82"/>
      <c r="AJ234" s="82"/>
      <c r="AK234" s="16"/>
      <c r="AL234" s="16"/>
      <c r="AM234" s="16"/>
      <c r="AN234" s="16"/>
      <c r="AO234" s="16"/>
      <c r="AP234" s="16"/>
      <c r="AQ234" s="16"/>
      <c r="AR234" s="16"/>
      <c r="AS234" s="16"/>
      <c r="AT234" s="83"/>
      <c r="AU234" s="82"/>
      <c r="AV234" s="16"/>
      <c r="AW234" s="17"/>
      <c r="AX234" s="80"/>
      <c r="AY234" s="17"/>
      <c r="AZ234" s="17"/>
      <c r="BA234" s="17"/>
      <c r="BB234" s="17"/>
    </row>
    <row r="235" spans="2:54" x14ac:dyDescent="0.2">
      <c r="B235" s="17"/>
      <c r="C235" s="17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79"/>
      <c r="AC235" s="16"/>
      <c r="AD235" s="16"/>
      <c r="AE235" s="80"/>
      <c r="AF235" s="16"/>
      <c r="AG235" s="80"/>
      <c r="AH235" s="81"/>
      <c r="AI235" s="82"/>
      <c r="AJ235" s="82"/>
      <c r="AK235" s="16"/>
      <c r="AL235" s="16"/>
      <c r="AM235" s="16"/>
      <c r="AN235" s="16"/>
      <c r="AO235" s="16"/>
      <c r="AP235" s="16"/>
      <c r="AQ235" s="16"/>
      <c r="AR235" s="16"/>
      <c r="AS235" s="16"/>
      <c r="AT235" s="83"/>
      <c r="AU235" s="82"/>
      <c r="AV235" s="16"/>
      <c r="AW235" s="17"/>
      <c r="AX235" s="80"/>
      <c r="AY235" s="17"/>
      <c r="AZ235" s="17"/>
      <c r="BA235" s="17"/>
      <c r="BB235" s="17"/>
    </row>
    <row r="236" spans="2:54" x14ac:dyDescent="0.2">
      <c r="B236" s="17"/>
      <c r="C236" s="17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79"/>
      <c r="AC236" s="16"/>
      <c r="AD236" s="16"/>
      <c r="AE236" s="80"/>
      <c r="AF236" s="16"/>
      <c r="AG236" s="80"/>
      <c r="AH236" s="81"/>
      <c r="AI236" s="82"/>
      <c r="AJ236" s="82"/>
      <c r="AK236" s="16"/>
      <c r="AL236" s="16"/>
      <c r="AM236" s="16"/>
      <c r="AN236" s="16"/>
      <c r="AO236" s="16"/>
      <c r="AP236" s="16"/>
      <c r="AQ236" s="16"/>
      <c r="AR236" s="16"/>
      <c r="AS236" s="16"/>
      <c r="AT236" s="83"/>
      <c r="AU236" s="82"/>
      <c r="AV236" s="16"/>
      <c r="AW236" s="17"/>
      <c r="AX236" s="80"/>
      <c r="AY236" s="17"/>
      <c r="AZ236" s="17"/>
      <c r="BA236" s="17"/>
      <c r="BB236" s="17"/>
    </row>
    <row r="237" spans="2:54" x14ac:dyDescent="0.2">
      <c r="B237" s="17"/>
      <c r="C237" s="17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79"/>
      <c r="AC237" s="16"/>
      <c r="AD237" s="16"/>
      <c r="AE237" s="80"/>
      <c r="AF237" s="16"/>
      <c r="AG237" s="80"/>
      <c r="AH237" s="81"/>
      <c r="AI237" s="82"/>
      <c r="AJ237" s="82"/>
      <c r="AK237" s="16"/>
      <c r="AL237" s="16"/>
      <c r="AM237" s="16"/>
      <c r="AN237" s="16"/>
      <c r="AO237" s="16"/>
      <c r="AP237" s="16"/>
      <c r="AQ237" s="16"/>
      <c r="AR237" s="16"/>
      <c r="AS237" s="16"/>
      <c r="AT237" s="83"/>
      <c r="AU237" s="82"/>
      <c r="AV237" s="16"/>
      <c r="AW237" s="17"/>
      <c r="AX237" s="80"/>
      <c r="AY237" s="17"/>
      <c r="AZ237" s="17"/>
      <c r="BA237" s="17"/>
      <c r="BB237" s="17"/>
    </row>
    <row r="238" spans="2:54" x14ac:dyDescent="0.2">
      <c r="B238" s="17"/>
      <c r="C238" s="17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79"/>
      <c r="AC238" s="16"/>
      <c r="AD238" s="16"/>
      <c r="AE238" s="80"/>
      <c r="AF238" s="16"/>
      <c r="AG238" s="80"/>
      <c r="AH238" s="81"/>
      <c r="AI238" s="82"/>
      <c r="AJ238" s="82"/>
      <c r="AK238" s="16"/>
      <c r="AL238" s="16"/>
      <c r="AM238" s="16"/>
      <c r="AN238" s="16"/>
      <c r="AO238" s="16"/>
      <c r="AP238" s="16"/>
      <c r="AQ238" s="16"/>
      <c r="AR238" s="16"/>
      <c r="AS238" s="16"/>
      <c r="AT238" s="83"/>
      <c r="AU238" s="82"/>
      <c r="AV238" s="16"/>
      <c r="AW238" s="17"/>
      <c r="AX238" s="80"/>
      <c r="AY238" s="17"/>
      <c r="AZ238" s="17"/>
      <c r="BA238" s="17"/>
      <c r="BB238" s="17"/>
    </row>
    <row r="239" spans="2:54" x14ac:dyDescent="0.2">
      <c r="B239" s="17"/>
      <c r="C239" s="17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79"/>
      <c r="AC239" s="16"/>
      <c r="AD239" s="16"/>
      <c r="AE239" s="80"/>
      <c r="AF239" s="16"/>
      <c r="AG239" s="80"/>
      <c r="AH239" s="81"/>
      <c r="AI239" s="82"/>
      <c r="AJ239" s="82"/>
      <c r="AK239" s="16"/>
      <c r="AL239" s="16"/>
      <c r="AM239" s="16"/>
      <c r="AN239" s="16"/>
      <c r="AO239" s="16"/>
      <c r="AP239" s="16"/>
      <c r="AQ239" s="16"/>
      <c r="AR239" s="16"/>
      <c r="AS239" s="16"/>
      <c r="AT239" s="83"/>
      <c r="AU239" s="82"/>
      <c r="AV239" s="16"/>
      <c r="AW239" s="17"/>
      <c r="AX239" s="80"/>
      <c r="AY239" s="17"/>
      <c r="AZ239" s="17"/>
      <c r="BA239" s="17"/>
      <c r="BB239" s="17"/>
    </row>
    <row r="240" spans="2:54" x14ac:dyDescent="0.2">
      <c r="B240" s="17"/>
      <c r="C240" s="17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79"/>
      <c r="AC240" s="16"/>
      <c r="AD240" s="16"/>
      <c r="AE240" s="80"/>
      <c r="AF240" s="16"/>
      <c r="AG240" s="80"/>
      <c r="AH240" s="81"/>
      <c r="AI240" s="82"/>
      <c r="AJ240" s="82"/>
      <c r="AK240" s="16"/>
      <c r="AL240" s="16"/>
      <c r="AM240" s="16"/>
      <c r="AN240" s="16"/>
      <c r="AO240" s="16"/>
      <c r="AP240" s="16"/>
      <c r="AQ240" s="16"/>
      <c r="AR240" s="16"/>
      <c r="AS240" s="16"/>
      <c r="AT240" s="83"/>
      <c r="AU240" s="82"/>
      <c r="AV240" s="16"/>
      <c r="AW240" s="17"/>
      <c r="AX240" s="80"/>
      <c r="AY240" s="17"/>
      <c r="AZ240" s="17"/>
      <c r="BA240" s="17"/>
      <c r="BB240" s="17"/>
    </row>
    <row r="241" spans="2:54" x14ac:dyDescent="0.2">
      <c r="B241" s="17"/>
      <c r="C241" s="17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79"/>
      <c r="AC241" s="16"/>
      <c r="AD241" s="16"/>
      <c r="AE241" s="80"/>
      <c r="AF241" s="16"/>
      <c r="AG241" s="80"/>
      <c r="AH241" s="81"/>
      <c r="AI241" s="82"/>
      <c r="AJ241" s="82"/>
      <c r="AK241" s="16"/>
      <c r="AL241" s="16"/>
      <c r="AM241" s="16"/>
      <c r="AN241" s="16"/>
      <c r="AO241" s="16"/>
      <c r="AP241" s="16"/>
      <c r="AQ241" s="16"/>
      <c r="AR241" s="16"/>
      <c r="AS241" s="16"/>
      <c r="AT241" s="83"/>
      <c r="AU241" s="82"/>
      <c r="AV241" s="16"/>
      <c r="AW241" s="17"/>
      <c r="AX241" s="80"/>
      <c r="AY241" s="17"/>
      <c r="AZ241" s="17"/>
      <c r="BA241" s="17"/>
      <c r="BB241" s="17"/>
    </row>
    <row r="242" spans="2:54" x14ac:dyDescent="0.2">
      <c r="B242" s="17"/>
      <c r="C242" s="17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79"/>
      <c r="AC242" s="16"/>
      <c r="AD242" s="16"/>
      <c r="AE242" s="80"/>
      <c r="AF242" s="16"/>
      <c r="AG242" s="80"/>
      <c r="AH242" s="81"/>
      <c r="AI242" s="82"/>
      <c r="AJ242" s="82"/>
      <c r="AK242" s="16"/>
      <c r="AL242" s="16"/>
      <c r="AM242" s="16"/>
      <c r="AN242" s="16"/>
      <c r="AO242" s="16"/>
      <c r="AP242" s="16"/>
      <c r="AQ242" s="16"/>
      <c r="AR242" s="16"/>
      <c r="AS242" s="16"/>
      <c r="AT242" s="83"/>
      <c r="AU242" s="82"/>
      <c r="AV242" s="16"/>
      <c r="AW242" s="17"/>
      <c r="AX242" s="80"/>
      <c r="AY242" s="17"/>
      <c r="AZ242" s="17"/>
      <c r="BA242" s="17"/>
      <c r="BB242" s="17"/>
    </row>
    <row r="243" spans="2:54" x14ac:dyDescent="0.2">
      <c r="B243" s="17"/>
      <c r="C243" s="17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79"/>
      <c r="AC243" s="16"/>
      <c r="AD243" s="16"/>
      <c r="AE243" s="80"/>
      <c r="AF243" s="16"/>
      <c r="AG243" s="80"/>
      <c r="AH243" s="81"/>
      <c r="AI243" s="82"/>
      <c r="AJ243" s="82"/>
      <c r="AK243" s="16"/>
      <c r="AL243" s="16"/>
      <c r="AM243" s="16"/>
      <c r="AN243" s="16"/>
      <c r="AO243" s="16"/>
      <c r="AP243" s="16"/>
      <c r="AQ243" s="16"/>
      <c r="AR243" s="16"/>
      <c r="AS243" s="16"/>
      <c r="AT243" s="83"/>
      <c r="AU243" s="82"/>
      <c r="AV243" s="16"/>
      <c r="AW243" s="17"/>
      <c r="AX243" s="80"/>
      <c r="AY243" s="17"/>
      <c r="AZ243" s="17"/>
      <c r="BA243" s="17"/>
      <c r="BB243" s="17"/>
    </row>
    <row r="244" spans="2:54" x14ac:dyDescent="0.2">
      <c r="B244" s="17"/>
      <c r="C244" s="17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79"/>
      <c r="AC244" s="16"/>
      <c r="AD244" s="16"/>
      <c r="AE244" s="80"/>
      <c r="AF244" s="16"/>
      <c r="AG244" s="80"/>
      <c r="AH244" s="81"/>
      <c r="AI244" s="82"/>
      <c r="AJ244" s="82"/>
      <c r="AK244" s="16"/>
      <c r="AL244" s="16"/>
      <c r="AM244" s="16"/>
      <c r="AN244" s="16"/>
      <c r="AO244" s="16"/>
      <c r="AP244" s="16"/>
      <c r="AQ244" s="16"/>
      <c r="AR244" s="16"/>
      <c r="AS244" s="16"/>
      <c r="AT244" s="83"/>
      <c r="AU244" s="82"/>
      <c r="AV244" s="16"/>
      <c r="AW244" s="17"/>
      <c r="AX244" s="80"/>
      <c r="AY244" s="17"/>
      <c r="AZ244" s="17"/>
      <c r="BA244" s="17"/>
      <c r="BB244" s="17"/>
    </row>
    <row r="245" spans="2:54" x14ac:dyDescent="0.2">
      <c r="B245" s="17"/>
      <c r="C245" s="17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79"/>
      <c r="AC245" s="16"/>
      <c r="AD245" s="16"/>
      <c r="AE245" s="80"/>
      <c r="AF245" s="16"/>
      <c r="AG245" s="80"/>
      <c r="AH245" s="81"/>
      <c r="AI245" s="82"/>
      <c r="AJ245" s="82"/>
      <c r="AK245" s="16"/>
      <c r="AL245" s="16"/>
      <c r="AM245" s="16"/>
      <c r="AN245" s="16"/>
      <c r="AO245" s="16"/>
      <c r="AP245" s="16"/>
      <c r="AQ245" s="16"/>
      <c r="AR245" s="16"/>
      <c r="AS245" s="16"/>
      <c r="AT245" s="83"/>
      <c r="AU245" s="82"/>
      <c r="AV245" s="16"/>
      <c r="AW245" s="17"/>
      <c r="AX245" s="80"/>
      <c r="AY245" s="17"/>
      <c r="AZ245" s="17"/>
      <c r="BA245" s="17"/>
      <c r="BB245" s="17"/>
    </row>
    <row r="246" spans="2:54" x14ac:dyDescent="0.2">
      <c r="B246" s="17"/>
      <c r="C246" s="17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79"/>
      <c r="AC246" s="16"/>
      <c r="AD246" s="16"/>
      <c r="AE246" s="80"/>
      <c r="AF246" s="16"/>
      <c r="AG246" s="80"/>
      <c r="AH246" s="81"/>
      <c r="AI246" s="82"/>
      <c r="AJ246" s="82"/>
      <c r="AK246" s="16"/>
      <c r="AL246" s="16"/>
      <c r="AM246" s="16"/>
      <c r="AN246" s="16"/>
      <c r="AO246" s="16"/>
      <c r="AP246" s="16"/>
      <c r="AQ246" s="16"/>
      <c r="AR246" s="16"/>
      <c r="AS246" s="16"/>
      <c r="AT246" s="83"/>
      <c r="AU246" s="82"/>
      <c r="AV246" s="16"/>
      <c r="AW246" s="17"/>
      <c r="AX246" s="80"/>
      <c r="AY246" s="17"/>
      <c r="AZ246" s="17"/>
      <c r="BA246" s="17"/>
      <c r="BB246" s="17"/>
    </row>
    <row r="247" spans="2:54" x14ac:dyDescent="0.2">
      <c r="B247" s="17"/>
      <c r="C247" s="17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79"/>
      <c r="AC247" s="16"/>
      <c r="AD247" s="16"/>
      <c r="AE247" s="80"/>
      <c r="AF247" s="16"/>
      <c r="AG247" s="80"/>
      <c r="AH247" s="81"/>
      <c r="AI247" s="82"/>
      <c r="AJ247" s="82"/>
      <c r="AK247" s="16"/>
      <c r="AL247" s="16"/>
      <c r="AM247" s="16"/>
      <c r="AN247" s="16"/>
      <c r="AO247" s="16"/>
      <c r="AP247" s="16"/>
      <c r="AQ247" s="16"/>
      <c r="AR247" s="16"/>
      <c r="AS247" s="16"/>
      <c r="AT247" s="83"/>
      <c r="AU247" s="82"/>
      <c r="AV247" s="16"/>
      <c r="AW247" s="17"/>
      <c r="AX247" s="80"/>
      <c r="AY247" s="17"/>
      <c r="AZ247" s="17"/>
      <c r="BA247" s="17"/>
      <c r="BB247" s="17"/>
    </row>
    <row r="248" spans="2:54" x14ac:dyDescent="0.2">
      <c r="B248" s="17"/>
      <c r="C248" s="17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79"/>
      <c r="AC248" s="16"/>
      <c r="AD248" s="16"/>
      <c r="AE248" s="80"/>
      <c r="AF248" s="16"/>
      <c r="AG248" s="80"/>
      <c r="AH248" s="81"/>
      <c r="AI248" s="82"/>
      <c r="AJ248" s="82"/>
      <c r="AK248" s="16"/>
      <c r="AL248" s="16"/>
      <c r="AM248" s="16"/>
      <c r="AN248" s="16"/>
      <c r="AO248" s="16"/>
      <c r="AP248" s="16"/>
      <c r="AQ248" s="16"/>
      <c r="AR248" s="16"/>
      <c r="AS248" s="16"/>
      <c r="AT248" s="83"/>
      <c r="AU248" s="82"/>
      <c r="AV248" s="16"/>
      <c r="AW248" s="17"/>
      <c r="AX248" s="80"/>
      <c r="AY248" s="17"/>
      <c r="AZ248" s="17"/>
      <c r="BA248" s="17"/>
      <c r="BB248" s="17"/>
    </row>
    <row r="249" spans="2:54" x14ac:dyDescent="0.2">
      <c r="B249" s="17"/>
      <c r="C249" s="17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79"/>
      <c r="AC249" s="16"/>
      <c r="AD249" s="16"/>
      <c r="AE249" s="80"/>
      <c r="AF249" s="16"/>
      <c r="AG249" s="80"/>
      <c r="AH249" s="81"/>
      <c r="AI249" s="82"/>
      <c r="AJ249" s="82"/>
      <c r="AK249" s="16"/>
      <c r="AL249" s="16"/>
      <c r="AM249" s="16"/>
      <c r="AN249" s="16"/>
      <c r="AO249" s="16"/>
      <c r="AP249" s="16"/>
      <c r="AQ249" s="16"/>
      <c r="AR249" s="16"/>
      <c r="AS249" s="16"/>
      <c r="AT249" s="83"/>
      <c r="AU249" s="82"/>
      <c r="AV249" s="16"/>
      <c r="AW249" s="17"/>
      <c r="AX249" s="80"/>
      <c r="AY249" s="17"/>
      <c r="AZ249" s="17"/>
      <c r="BA249" s="17"/>
      <c r="BB249" s="17"/>
    </row>
    <row r="250" spans="2:54" x14ac:dyDescent="0.2">
      <c r="B250" s="17"/>
      <c r="C250" s="17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79"/>
      <c r="AC250" s="16"/>
      <c r="AD250" s="16"/>
      <c r="AE250" s="80"/>
      <c r="AF250" s="16"/>
      <c r="AG250" s="80"/>
      <c r="AH250" s="81"/>
      <c r="AI250" s="82"/>
      <c r="AJ250" s="82"/>
      <c r="AK250" s="16"/>
      <c r="AL250" s="16"/>
      <c r="AM250" s="16"/>
      <c r="AN250" s="16"/>
      <c r="AO250" s="16"/>
      <c r="AP250" s="16"/>
      <c r="AQ250" s="16"/>
      <c r="AR250" s="16"/>
      <c r="AS250" s="16"/>
      <c r="AT250" s="83"/>
      <c r="AU250" s="82"/>
      <c r="AV250" s="16"/>
      <c r="AW250" s="17"/>
      <c r="AX250" s="80"/>
      <c r="AY250" s="17"/>
      <c r="AZ250" s="17"/>
      <c r="BA250" s="17"/>
      <c r="BB250" s="17"/>
    </row>
    <row r="251" spans="2:54" x14ac:dyDescent="0.2">
      <c r="B251" s="17"/>
      <c r="C251" s="17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79"/>
      <c r="AC251" s="16"/>
      <c r="AD251" s="16"/>
      <c r="AE251" s="80"/>
      <c r="AF251" s="16"/>
      <c r="AG251" s="80"/>
      <c r="AH251" s="81"/>
      <c r="AI251" s="82"/>
      <c r="AJ251" s="82"/>
      <c r="AK251" s="16"/>
      <c r="AL251" s="16"/>
      <c r="AM251" s="16"/>
      <c r="AN251" s="16"/>
      <c r="AO251" s="16"/>
      <c r="AP251" s="16"/>
      <c r="AQ251" s="16"/>
      <c r="AR251" s="16"/>
      <c r="AS251" s="16"/>
      <c r="AT251" s="83"/>
      <c r="AU251" s="82"/>
      <c r="AV251" s="16"/>
      <c r="AW251" s="17"/>
      <c r="AX251" s="80"/>
      <c r="AY251" s="17"/>
      <c r="AZ251" s="17"/>
      <c r="BA251" s="17"/>
      <c r="BB251" s="17"/>
    </row>
    <row r="252" spans="2:54" x14ac:dyDescent="0.2">
      <c r="B252" s="17"/>
      <c r="C252" s="17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79"/>
      <c r="AC252" s="16"/>
      <c r="AD252" s="16"/>
      <c r="AE252" s="80"/>
      <c r="AF252" s="16"/>
      <c r="AG252" s="80"/>
      <c r="AH252" s="81"/>
      <c r="AI252" s="82"/>
      <c r="AJ252" s="82"/>
      <c r="AK252" s="16"/>
      <c r="AL252" s="16"/>
      <c r="AM252" s="16"/>
      <c r="AN252" s="16"/>
      <c r="AO252" s="16"/>
      <c r="AP252" s="16"/>
      <c r="AQ252" s="16"/>
      <c r="AR252" s="16"/>
      <c r="AS252" s="16"/>
      <c r="AT252" s="83"/>
      <c r="AU252" s="82"/>
      <c r="AV252" s="16"/>
      <c r="AW252" s="17"/>
      <c r="AX252" s="80"/>
      <c r="AY252" s="17"/>
      <c r="AZ252" s="17"/>
      <c r="BA252" s="17"/>
      <c r="BB252" s="17"/>
    </row>
    <row r="253" spans="2:54" x14ac:dyDescent="0.2">
      <c r="B253" s="17"/>
      <c r="C253" s="17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79"/>
      <c r="AC253" s="16"/>
      <c r="AD253" s="16"/>
      <c r="AE253" s="80"/>
      <c r="AF253" s="16"/>
      <c r="AG253" s="80"/>
      <c r="AH253" s="81"/>
      <c r="AI253" s="82"/>
      <c r="AJ253" s="82"/>
      <c r="AK253" s="16"/>
      <c r="AL253" s="16"/>
      <c r="AM253" s="16"/>
      <c r="AN253" s="16"/>
      <c r="AO253" s="16"/>
      <c r="AP253" s="16"/>
      <c r="AQ253" s="16"/>
      <c r="AR253" s="16"/>
      <c r="AS253" s="16"/>
      <c r="AT253" s="83"/>
      <c r="AU253" s="82"/>
      <c r="AV253" s="16"/>
      <c r="AW253" s="17"/>
      <c r="AX253" s="80"/>
      <c r="AY253" s="17"/>
      <c r="AZ253" s="17"/>
      <c r="BA253" s="17"/>
      <c r="BB253" s="17"/>
    </row>
    <row r="254" spans="2:54" x14ac:dyDescent="0.2">
      <c r="B254" s="17"/>
      <c r="C254" s="17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79"/>
      <c r="AC254" s="16"/>
      <c r="AD254" s="16"/>
      <c r="AE254" s="80"/>
      <c r="AF254" s="16"/>
      <c r="AG254" s="80"/>
      <c r="AH254" s="81"/>
      <c r="AI254" s="82"/>
      <c r="AJ254" s="82"/>
      <c r="AK254" s="16"/>
      <c r="AL254" s="16"/>
      <c r="AM254" s="16"/>
      <c r="AN254" s="16"/>
      <c r="AO254" s="16"/>
      <c r="AP254" s="16"/>
      <c r="AQ254" s="16"/>
      <c r="AR254" s="16"/>
      <c r="AS254" s="16"/>
      <c r="AT254" s="83"/>
      <c r="AU254" s="82"/>
      <c r="AV254" s="16"/>
      <c r="AW254" s="17"/>
      <c r="AX254" s="80"/>
      <c r="AY254" s="17"/>
      <c r="AZ254" s="17"/>
      <c r="BA254" s="17"/>
      <c r="BB254" s="17"/>
    </row>
    <row r="255" spans="2:54" x14ac:dyDescent="0.2">
      <c r="B255" s="17"/>
      <c r="C255" s="17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79"/>
      <c r="AC255" s="16"/>
      <c r="AD255" s="16"/>
      <c r="AE255" s="80"/>
      <c r="AF255" s="16"/>
      <c r="AG255" s="80"/>
      <c r="AH255" s="81"/>
      <c r="AI255" s="82"/>
      <c r="AJ255" s="82"/>
      <c r="AK255" s="16"/>
      <c r="AL255" s="16"/>
      <c r="AM255" s="16"/>
      <c r="AN255" s="16"/>
      <c r="AO255" s="16"/>
      <c r="AP255" s="16"/>
      <c r="AQ255" s="16"/>
      <c r="AR255" s="16"/>
      <c r="AS255" s="16"/>
      <c r="AT255" s="83"/>
      <c r="AU255" s="82"/>
      <c r="AV255" s="16"/>
      <c r="AW255" s="17"/>
      <c r="AX255" s="80"/>
      <c r="AY255" s="17"/>
      <c r="AZ255" s="17"/>
      <c r="BA255" s="17"/>
      <c r="BB255" s="17"/>
    </row>
    <row r="256" spans="2:54" x14ac:dyDescent="0.2">
      <c r="B256" s="17"/>
      <c r="C256" s="17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79"/>
      <c r="AC256" s="16"/>
      <c r="AD256" s="16"/>
      <c r="AE256" s="80"/>
      <c r="AF256" s="16"/>
      <c r="AG256" s="80"/>
      <c r="AH256" s="81"/>
      <c r="AI256" s="82"/>
      <c r="AJ256" s="82"/>
      <c r="AK256" s="16"/>
      <c r="AL256" s="16"/>
      <c r="AM256" s="16"/>
      <c r="AN256" s="16"/>
      <c r="AO256" s="16"/>
      <c r="AP256" s="16"/>
      <c r="AQ256" s="16"/>
      <c r="AR256" s="16"/>
      <c r="AS256" s="16"/>
      <c r="AT256" s="83"/>
      <c r="AU256" s="82"/>
      <c r="AV256" s="16"/>
      <c r="AW256" s="17"/>
      <c r="AX256" s="80"/>
      <c r="AY256" s="17"/>
      <c r="AZ256" s="17"/>
      <c r="BA256" s="17"/>
      <c r="BB256" s="17"/>
    </row>
    <row r="257" spans="2:54" x14ac:dyDescent="0.2">
      <c r="B257" s="17"/>
      <c r="C257" s="17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79"/>
      <c r="AC257" s="16"/>
      <c r="AD257" s="16"/>
      <c r="AE257" s="80"/>
      <c r="AF257" s="16"/>
      <c r="AG257" s="80"/>
      <c r="AH257" s="81"/>
      <c r="AI257" s="82"/>
      <c r="AJ257" s="82"/>
      <c r="AK257" s="16"/>
      <c r="AL257" s="16"/>
      <c r="AM257" s="16"/>
      <c r="AN257" s="16"/>
      <c r="AO257" s="16"/>
      <c r="AP257" s="16"/>
      <c r="AQ257" s="16"/>
      <c r="AR257" s="16"/>
      <c r="AS257" s="16"/>
      <c r="AT257" s="83"/>
      <c r="AU257" s="82"/>
      <c r="AV257" s="16"/>
      <c r="AW257" s="17"/>
      <c r="AX257" s="80"/>
      <c r="AY257" s="17"/>
      <c r="AZ257" s="17"/>
      <c r="BA257" s="17"/>
      <c r="BB257" s="17"/>
    </row>
    <row r="258" spans="2:54" x14ac:dyDescent="0.2">
      <c r="B258" s="17"/>
      <c r="C258" s="17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79"/>
      <c r="AC258" s="16"/>
      <c r="AD258" s="16"/>
      <c r="AE258" s="80"/>
      <c r="AF258" s="16"/>
      <c r="AG258" s="80"/>
      <c r="AH258" s="81"/>
      <c r="AI258" s="82"/>
      <c r="AJ258" s="82"/>
      <c r="AK258" s="16"/>
      <c r="AL258" s="16"/>
      <c r="AM258" s="16"/>
      <c r="AN258" s="16"/>
      <c r="AO258" s="16"/>
      <c r="AP258" s="16"/>
      <c r="AQ258" s="16"/>
      <c r="AR258" s="16"/>
      <c r="AS258" s="16"/>
      <c r="AT258" s="83"/>
      <c r="AU258" s="82"/>
      <c r="AV258" s="16"/>
      <c r="AW258" s="17"/>
      <c r="AX258" s="80"/>
      <c r="AY258" s="17"/>
      <c r="AZ258" s="17"/>
      <c r="BA258" s="17"/>
      <c r="BB258" s="17"/>
    </row>
    <row r="259" spans="2:54" x14ac:dyDescent="0.2">
      <c r="B259" s="17"/>
      <c r="C259" s="17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79"/>
      <c r="AC259" s="16"/>
      <c r="AD259" s="16"/>
      <c r="AE259" s="80"/>
      <c r="AF259" s="16"/>
      <c r="AG259" s="80"/>
      <c r="AH259" s="81"/>
      <c r="AI259" s="82"/>
      <c r="AJ259" s="82"/>
      <c r="AK259" s="16"/>
      <c r="AL259" s="16"/>
      <c r="AM259" s="16"/>
      <c r="AN259" s="16"/>
      <c r="AO259" s="16"/>
      <c r="AP259" s="16"/>
      <c r="AQ259" s="16"/>
      <c r="AR259" s="16"/>
      <c r="AS259" s="16"/>
      <c r="AT259" s="83"/>
      <c r="AU259" s="82"/>
      <c r="AV259" s="16"/>
      <c r="AW259" s="17"/>
      <c r="AX259" s="80"/>
      <c r="AY259" s="17"/>
      <c r="AZ259" s="17"/>
      <c r="BA259" s="17"/>
      <c r="BB259" s="17"/>
    </row>
    <row r="260" spans="2:54" x14ac:dyDescent="0.2">
      <c r="B260" s="17"/>
      <c r="C260" s="17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79"/>
      <c r="AC260" s="16"/>
      <c r="AD260" s="16"/>
      <c r="AE260" s="80"/>
      <c r="AF260" s="16"/>
      <c r="AG260" s="80"/>
      <c r="AH260" s="81"/>
      <c r="AI260" s="82"/>
      <c r="AJ260" s="82"/>
      <c r="AK260" s="16"/>
      <c r="AL260" s="16"/>
      <c r="AM260" s="16"/>
      <c r="AN260" s="16"/>
      <c r="AO260" s="16"/>
      <c r="AP260" s="16"/>
      <c r="AQ260" s="16"/>
      <c r="AR260" s="16"/>
      <c r="AS260" s="16"/>
      <c r="AT260" s="83"/>
      <c r="AU260" s="82"/>
      <c r="AV260" s="16"/>
      <c r="AW260" s="17"/>
      <c r="AX260" s="80"/>
      <c r="AY260" s="17"/>
      <c r="AZ260" s="17"/>
      <c r="BA260" s="17"/>
      <c r="BB260" s="17"/>
    </row>
    <row r="261" spans="2:54" x14ac:dyDescent="0.2">
      <c r="B261" s="17"/>
      <c r="C261" s="17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79"/>
      <c r="AC261" s="16"/>
      <c r="AD261" s="16"/>
      <c r="AE261" s="80"/>
      <c r="AF261" s="16"/>
      <c r="AG261" s="80"/>
      <c r="AH261" s="81"/>
      <c r="AI261" s="82"/>
      <c r="AJ261" s="82"/>
      <c r="AK261" s="16"/>
      <c r="AL261" s="16"/>
      <c r="AM261" s="16"/>
      <c r="AN261" s="16"/>
      <c r="AO261" s="16"/>
      <c r="AP261" s="16"/>
      <c r="AQ261" s="16"/>
      <c r="AR261" s="16"/>
      <c r="AS261" s="16"/>
      <c r="AT261" s="83"/>
      <c r="AU261" s="82"/>
      <c r="AV261" s="16"/>
      <c r="AW261" s="17"/>
      <c r="AX261" s="80"/>
      <c r="AY261" s="17"/>
      <c r="AZ261" s="17"/>
      <c r="BA261" s="17"/>
      <c r="BB261" s="17"/>
    </row>
    <row r="262" spans="2:54" x14ac:dyDescent="0.2">
      <c r="B262" s="17"/>
      <c r="C262" s="17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79"/>
      <c r="AC262" s="16"/>
      <c r="AD262" s="16"/>
      <c r="AE262" s="80"/>
      <c r="AF262" s="16"/>
      <c r="AG262" s="80"/>
      <c r="AH262" s="81"/>
      <c r="AI262" s="82"/>
      <c r="AJ262" s="82"/>
      <c r="AK262" s="16"/>
      <c r="AL262" s="16"/>
      <c r="AM262" s="16"/>
      <c r="AN262" s="16"/>
      <c r="AO262" s="16"/>
      <c r="AP262" s="16"/>
      <c r="AQ262" s="16"/>
      <c r="AR262" s="16"/>
      <c r="AS262" s="16"/>
      <c r="AT262" s="83"/>
      <c r="AU262" s="82"/>
      <c r="AV262" s="16"/>
      <c r="AW262" s="17"/>
      <c r="AX262" s="80"/>
      <c r="AY262" s="17"/>
      <c r="AZ262" s="17"/>
      <c r="BA262" s="17"/>
      <c r="BB262" s="17"/>
    </row>
    <row r="263" spans="2:54" x14ac:dyDescent="0.2">
      <c r="B263" s="17"/>
      <c r="C263" s="17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79"/>
      <c r="AC263" s="16"/>
      <c r="AD263" s="16"/>
      <c r="AE263" s="80"/>
      <c r="AF263" s="16"/>
      <c r="AG263" s="80"/>
      <c r="AH263" s="81"/>
      <c r="AI263" s="82"/>
      <c r="AJ263" s="82"/>
      <c r="AK263" s="16"/>
      <c r="AL263" s="16"/>
      <c r="AM263" s="16"/>
      <c r="AN263" s="16"/>
      <c r="AO263" s="16"/>
      <c r="AP263" s="16"/>
      <c r="AQ263" s="16"/>
      <c r="AR263" s="16"/>
      <c r="AS263" s="16"/>
      <c r="AT263" s="83"/>
      <c r="AU263" s="82"/>
      <c r="AV263" s="16"/>
      <c r="AW263" s="17"/>
      <c r="AX263" s="80"/>
      <c r="AY263" s="17"/>
      <c r="AZ263" s="17"/>
      <c r="BA263" s="17"/>
      <c r="BB263" s="17"/>
    </row>
    <row r="264" spans="2:54" x14ac:dyDescent="0.2">
      <c r="B264" s="17"/>
      <c r="C264" s="17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79"/>
      <c r="AC264" s="16"/>
      <c r="AD264" s="16"/>
      <c r="AE264" s="80"/>
      <c r="AF264" s="16"/>
      <c r="AG264" s="80"/>
      <c r="AH264" s="81"/>
      <c r="AI264" s="82"/>
      <c r="AJ264" s="82"/>
      <c r="AK264" s="16"/>
      <c r="AL264" s="16"/>
      <c r="AM264" s="16"/>
      <c r="AN264" s="16"/>
      <c r="AO264" s="16"/>
      <c r="AP264" s="16"/>
      <c r="AQ264" s="16"/>
      <c r="AR264" s="16"/>
      <c r="AS264" s="16"/>
      <c r="AT264" s="83"/>
      <c r="AU264" s="82"/>
      <c r="AV264" s="16"/>
      <c r="AW264" s="17"/>
      <c r="AX264" s="80"/>
      <c r="AY264" s="17"/>
      <c r="AZ264" s="17"/>
      <c r="BA264" s="17"/>
      <c r="BB264" s="17"/>
    </row>
    <row r="265" spans="2:54" x14ac:dyDescent="0.2">
      <c r="B265" s="17"/>
      <c r="C265" s="17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79"/>
      <c r="AC265" s="16"/>
      <c r="AD265" s="16"/>
      <c r="AE265" s="80"/>
      <c r="AF265" s="16"/>
      <c r="AG265" s="80"/>
      <c r="AH265" s="81"/>
      <c r="AI265" s="82"/>
      <c r="AJ265" s="82"/>
      <c r="AK265" s="16"/>
      <c r="AL265" s="16"/>
      <c r="AM265" s="16"/>
      <c r="AN265" s="16"/>
      <c r="AO265" s="16"/>
      <c r="AP265" s="16"/>
      <c r="AQ265" s="16"/>
      <c r="AR265" s="16"/>
      <c r="AS265" s="16"/>
      <c r="AT265" s="83"/>
      <c r="AU265" s="82"/>
      <c r="AV265" s="16"/>
      <c r="AW265" s="17"/>
      <c r="AX265" s="80"/>
      <c r="AY265" s="17"/>
      <c r="AZ265" s="17"/>
      <c r="BA265" s="17"/>
      <c r="BB265" s="17"/>
    </row>
    <row r="266" spans="2:54" x14ac:dyDescent="0.2">
      <c r="B266" s="17"/>
      <c r="C266" s="17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79"/>
      <c r="AC266" s="16"/>
      <c r="AD266" s="16"/>
      <c r="AE266" s="80"/>
      <c r="AF266" s="16"/>
      <c r="AG266" s="80"/>
      <c r="AH266" s="81"/>
      <c r="AI266" s="82"/>
      <c r="AJ266" s="82"/>
      <c r="AK266" s="16"/>
      <c r="AL266" s="16"/>
      <c r="AM266" s="16"/>
      <c r="AN266" s="16"/>
      <c r="AO266" s="16"/>
      <c r="AP266" s="16"/>
      <c r="AQ266" s="16"/>
      <c r="AR266" s="16"/>
      <c r="AS266" s="16"/>
      <c r="AT266" s="83"/>
      <c r="AU266" s="82"/>
      <c r="AV266" s="16"/>
      <c r="AW266" s="17"/>
      <c r="AX266" s="80"/>
      <c r="AY266" s="17"/>
      <c r="AZ266" s="17"/>
      <c r="BA266" s="17"/>
      <c r="BB266" s="17"/>
    </row>
    <row r="267" spans="2:54" x14ac:dyDescent="0.2">
      <c r="B267" s="17"/>
      <c r="C267" s="17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79"/>
      <c r="AC267" s="16"/>
      <c r="AD267" s="16"/>
      <c r="AE267" s="80"/>
      <c r="AF267" s="16"/>
      <c r="AG267" s="80"/>
      <c r="AH267" s="81"/>
      <c r="AI267" s="82"/>
      <c r="AJ267" s="82"/>
      <c r="AK267" s="16"/>
      <c r="AL267" s="16"/>
      <c r="AM267" s="16"/>
      <c r="AN267" s="16"/>
      <c r="AO267" s="16"/>
      <c r="AP267" s="16"/>
      <c r="AQ267" s="16"/>
      <c r="AR267" s="16"/>
      <c r="AS267" s="16"/>
      <c r="AT267" s="83"/>
      <c r="AU267" s="82"/>
      <c r="AV267" s="16"/>
      <c r="AW267" s="17"/>
      <c r="AX267" s="80"/>
      <c r="AY267" s="17"/>
      <c r="AZ267" s="17"/>
      <c r="BA267" s="17"/>
      <c r="BB267" s="17"/>
    </row>
    <row r="268" spans="2:54" x14ac:dyDescent="0.2">
      <c r="B268" s="17"/>
      <c r="C268" s="17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79"/>
      <c r="AC268" s="16"/>
      <c r="AD268" s="16"/>
      <c r="AE268" s="80"/>
      <c r="AF268" s="16"/>
      <c r="AG268" s="80"/>
      <c r="AH268" s="81"/>
      <c r="AI268" s="82"/>
      <c r="AJ268" s="82"/>
      <c r="AK268" s="16"/>
      <c r="AL268" s="16"/>
      <c r="AM268" s="16"/>
      <c r="AN268" s="16"/>
      <c r="AO268" s="16"/>
      <c r="AP268" s="16"/>
      <c r="AQ268" s="16"/>
      <c r="AR268" s="16"/>
      <c r="AS268" s="16"/>
      <c r="AT268" s="83"/>
      <c r="AU268" s="82"/>
      <c r="AV268" s="16"/>
      <c r="AW268" s="17"/>
      <c r="AX268" s="80"/>
      <c r="AY268" s="17"/>
      <c r="AZ268" s="17"/>
      <c r="BA268" s="17"/>
      <c r="BB268" s="17"/>
    </row>
    <row r="269" spans="2:54" x14ac:dyDescent="0.2">
      <c r="B269" s="17"/>
      <c r="C269" s="17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79"/>
      <c r="AC269" s="16"/>
      <c r="AD269" s="16"/>
      <c r="AE269" s="80"/>
      <c r="AF269" s="16"/>
      <c r="AG269" s="80"/>
      <c r="AH269" s="81"/>
      <c r="AI269" s="82"/>
      <c r="AJ269" s="82"/>
      <c r="AK269" s="16"/>
      <c r="AL269" s="16"/>
      <c r="AM269" s="16"/>
      <c r="AN269" s="16"/>
      <c r="AO269" s="16"/>
      <c r="AP269" s="16"/>
      <c r="AQ269" s="16"/>
      <c r="AR269" s="16"/>
      <c r="AS269" s="16"/>
      <c r="AT269" s="83"/>
      <c r="AU269" s="82"/>
      <c r="AV269" s="16"/>
      <c r="AW269" s="17"/>
      <c r="AX269" s="80"/>
      <c r="AY269" s="17"/>
      <c r="AZ269" s="17"/>
      <c r="BA269" s="17"/>
      <c r="BB269" s="17"/>
    </row>
    <row r="270" spans="2:54" x14ac:dyDescent="0.2">
      <c r="B270" s="17"/>
      <c r="C270" s="17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79"/>
      <c r="AC270" s="16"/>
      <c r="AD270" s="16"/>
      <c r="AE270" s="80"/>
      <c r="AF270" s="16"/>
      <c r="AG270" s="80"/>
      <c r="AH270" s="81"/>
      <c r="AI270" s="82"/>
      <c r="AJ270" s="82"/>
      <c r="AK270" s="16"/>
      <c r="AL270" s="16"/>
      <c r="AM270" s="16"/>
      <c r="AN270" s="16"/>
      <c r="AO270" s="16"/>
      <c r="AP270" s="16"/>
      <c r="AQ270" s="16"/>
      <c r="AR270" s="16"/>
      <c r="AS270" s="16"/>
      <c r="AT270" s="83"/>
      <c r="AU270" s="82"/>
      <c r="AV270" s="16"/>
      <c r="AW270" s="17"/>
      <c r="AX270" s="80"/>
      <c r="AY270" s="17"/>
      <c r="AZ270" s="17"/>
      <c r="BA270" s="17"/>
      <c r="BB270" s="17"/>
    </row>
    <row r="271" spans="2:54" x14ac:dyDescent="0.2">
      <c r="B271" s="17"/>
      <c r="C271" s="17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79"/>
      <c r="AC271" s="16"/>
      <c r="AD271" s="16"/>
      <c r="AE271" s="80"/>
      <c r="AF271" s="16"/>
      <c r="AG271" s="80"/>
      <c r="AH271" s="81"/>
      <c r="AI271" s="82"/>
      <c r="AJ271" s="82"/>
      <c r="AK271" s="16"/>
      <c r="AL271" s="16"/>
      <c r="AM271" s="16"/>
      <c r="AN271" s="16"/>
      <c r="AO271" s="16"/>
      <c r="AP271" s="16"/>
      <c r="AQ271" s="16"/>
      <c r="AR271" s="16"/>
      <c r="AS271" s="16"/>
      <c r="AT271" s="83"/>
      <c r="AU271" s="82"/>
      <c r="AV271" s="16"/>
      <c r="AW271" s="17"/>
      <c r="AX271" s="80"/>
      <c r="AY271" s="17"/>
      <c r="AZ271" s="17"/>
      <c r="BA271" s="17"/>
      <c r="BB271" s="17"/>
    </row>
    <row r="272" spans="2:54" x14ac:dyDescent="0.2">
      <c r="B272" s="17"/>
      <c r="C272" s="17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79"/>
      <c r="AC272" s="16"/>
      <c r="AD272" s="16"/>
      <c r="AE272" s="80"/>
      <c r="AF272" s="16"/>
      <c r="AG272" s="80"/>
      <c r="AH272" s="81"/>
      <c r="AI272" s="82"/>
      <c r="AJ272" s="82"/>
      <c r="AK272" s="16"/>
      <c r="AL272" s="16"/>
      <c r="AM272" s="16"/>
      <c r="AN272" s="16"/>
      <c r="AO272" s="16"/>
      <c r="AP272" s="16"/>
      <c r="AQ272" s="16"/>
      <c r="AR272" s="16"/>
      <c r="AS272" s="16"/>
      <c r="AT272" s="83"/>
      <c r="AU272" s="82"/>
      <c r="AV272" s="16"/>
      <c r="AW272" s="17"/>
      <c r="AX272" s="80"/>
      <c r="AY272" s="17"/>
      <c r="AZ272" s="17"/>
      <c r="BA272" s="17"/>
      <c r="BB272" s="17"/>
    </row>
    <row r="273" spans="2:54" x14ac:dyDescent="0.2">
      <c r="B273" s="17"/>
      <c r="C273" s="17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79"/>
      <c r="AC273" s="16"/>
      <c r="AD273" s="16"/>
      <c r="AE273" s="80"/>
      <c r="AF273" s="16"/>
      <c r="AG273" s="80"/>
      <c r="AH273" s="81"/>
      <c r="AI273" s="82"/>
      <c r="AJ273" s="82"/>
      <c r="AK273" s="16"/>
      <c r="AL273" s="16"/>
      <c r="AM273" s="16"/>
      <c r="AN273" s="16"/>
      <c r="AO273" s="16"/>
      <c r="AP273" s="16"/>
      <c r="AQ273" s="16"/>
      <c r="AR273" s="16"/>
      <c r="AS273" s="16"/>
      <c r="AT273" s="83"/>
      <c r="AU273" s="82"/>
      <c r="AV273" s="16"/>
      <c r="AW273" s="17"/>
      <c r="AX273" s="80"/>
      <c r="AY273" s="17"/>
      <c r="AZ273" s="17"/>
      <c r="BA273" s="17"/>
      <c r="BB273" s="17"/>
    </row>
    <row r="274" spans="2:54" x14ac:dyDescent="0.2">
      <c r="B274" s="17"/>
      <c r="C274" s="17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79"/>
      <c r="AC274" s="16"/>
      <c r="AD274" s="16"/>
      <c r="AE274" s="80"/>
      <c r="AF274" s="16"/>
      <c r="AG274" s="80"/>
      <c r="AH274" s="81"/>
      <c r="AI274" s="82"/>
      <c r="AJ274" s="82"/>
      <c r="AK274" s="16"/>
      <c r="AL274" s="16"/>
      <c r="AM274" s="16"/>
      <c r="AN274" s="16"/>
      <c r="AO274" s="16"/>
      <c r="AP274" s="16"/>
      <c r="AQ274" s="16"/>
      <c r="AR274" s="16"/>
      <c r="AS274" s="16"/>
      <c r="AT274" s="83"/>
      <c r="AU274" s="82"/>
      <c r="AV274" s="16"/>
      <c r="AW274" s="17"/>
      <c r="AX274" s="80"/>
      <c r="AY274" s="17"/>
      <c r="AZ274" s="17"/>
      <c r="BA274" s="17"/>
      <c r="BB274" s="17"/>
    </row>
    <row r="275" spans="2:54" x14ac:dyDescent="0.2">
      <c r="B275" s="17"/>
      <c r="C275" s="17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79"/>
      <c r="AC275" s="16"/>
      <c r="AD275" s="16"/>
      <c r="AE275" s="80"/>
      <c r="AF275" s="16"/>
      <c r="AG275" s="80"/>
      <c r="AH275" s="81"/>
      <c r="AI275" s="82"/>
      <c r="AJ275" s="82"/>
      <c r="AK275" s="16"/>
      <c r="AL275" s="16"/>
      <c r="AM275" s="16"/>
      <c r="AN275" s="16"/>
      <c r="AO275" s="16"/>
      <c r="AP275" s="16"/>
      <c r="AQ275" s="16"/>
      <c r="AR275" s="16"/>
      <c r="AS275" s="16"/>
      <c r="AT275" s="83"/>
      <c r="AU275" s="82"/>
      <c r="AV275" s="16"/>
      <c r="AW275" s="17"/>
      <c r="AX275" s="80"/>
      <c r="AY275" s="17"/>
      <c r="AZ275" s="17"/>
      <c r="BA275" s="17"/>
      <c r="BB275" s="17"/>
    </row>
    <row r="276" spans="2:54" x14ac:dyDescent="0.2">
      <c r="B276" s="17"/>
      <c r="C276" s="17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79"/>
      <c r="AC276" s="16"/>
      <c r="AD276" s="16"/>
      <c r="AE276" s="80"/>
      <c r="AF276" s="16"/>
      <c r="AG276" s="80"/>
      <c r="AH276" s="81"/>
      <c r="AI276" s="82"/>
      <c r="AJ276" s="82"/>
      <c r="AK276" s="16"/>
      <c r="AL276" s="16"/>
      <c r="AM276" s="16"/>
      <c r="AN276" s="16"/>
      <c r="AO276" s="16"/>
      <c r="AP276" s="16"/>
      <c r="AQ276" s="16"/>
      <c r="AR276" s="16"/>
      <c r="AS276" s="16"/>
      <c r="AT276" s="83"/>
      <c r="AU276" s="82"/>
      <c r="AV276" s="16"/>
      <c r="AW276" s="17"/>
      <c r="AX276" s="80"/>
      <c r="AY276" s="17"/>
      <c r="AZ276" s="17"/>
      <c r="BA276" s="17"/>
      <c r="BB276" s="17"/>
    </row>
    <row r="277" spans="2:54" x14ac:dyDescent="0.2">
      <c r="B277" s="17"/>
      <c r="C277" s="17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79"/>
      <c r="AC277" s="16"/>
      <c r="AD277" s="16"/>
      <c r="AE277" s="80"/>
      <c r="AF277" s="16"/>
      <c r="AG277" s="80"/>
      <c r="AH277" s="81"/>
      <c r="AI277" s="82"/>
      <c r="AJ277" s="82"/>
      <c r="AK277" s="16"/>
      <c r="AL277" s="16"/>
      <c r="AM277" s="16"/>
      <c r="AN277" s="16"/>
      <c r="AO277" s="16"/>
      <c r="AP277" s="16"/>
      <c r="AQ277" s="16"/>
      <c r="AR277" s="16"/>
      <c r="AS277" s="16"/>
      <c r="AT277" s="83"/>
      <c r="AU277" s="82"/>
      <c r="AV277" s="16"/>
      <c r="AW277" s="17"/>
      <c r="AX277" s="80"/>
      <c r="AY277" s="17"/>
      <c r="AZ277" s="17"/>
      <c r="BA277" s="17"/>
      <c r="BB277" s="17"/>
    </row>
    <row r="278" spans="2:54" x14ac:dyDescent="0.2">
      <c r="B278" s="17"/>
      <c r="C278" s="17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79"/>
      <c r="AC278" s="16"/>
      <c r="AD278" s="16"/>
      <c r="AE278" s="80"/>
      <c r="AF278" s="16"/>
      <c r="AG278" s="80"/>
      <c r="AH278" s="81"/>
      <c r="AI278" s="82"/>
      <c r="AJ278" s="82"/>
      <c r="AK278" s="16"/>
      <c r="AL278" s="16"/>
      <c r="AM278" s="16"/>
      <c r="AN278" s="16"/>
      <c r="AO278" s="16"/>
      <c r="AP278" s="16"/>
      <c r="AQ278" s="16"/>
      <c r="AR278" s="16"/>
      <c r="AS278" s="16"/>
      <c r="AT278" s="83"/>
      <c r="AU278" s="82"/>
      <c r="AV278" s="16"/>
      <c r="AW278" s="17"/>
      <c r="AX278" s="80"/>
      <c r="AY278" s="17"/>
      <c r="AZ278" s="17"/>
      <c r="BA278" s="17"/>
      <c r="BB278" s="17"/>
    </row>
    <row r="279" spans="2:54" x14ac:dyDescent="0.2">
      <c r="B279" s="17"/>
      <c r="C279" s="17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79"/>
      <c r="AC279" s="16"/>
      <c r="AD279" s="16"/>
      <c r="AE279" s="80"/>
      <c r="AF279" s="16"/>
      <c r="AG279" s="80"/>
      <c r="AH279" s="81"/>
      <c r="AI279" s="82"/>
      <c r="AJ279" s="82"/>
      <c r="AK279" s="16"/>
      <c r="AL279" s="16"/>
      <c r="AM279" s="16"/>
      <c r="AN279" s="16"/>
      <c r="AO279" s="16"/>
      <c r="AP279" s="16"/>
      <c r="AQ279" s="16"/>
      <c r="AR279" s="16"/>
      <c r="AS279" s="16"/>
      <c r="AT279" s="83"/>
      <c r="AU279" s="82"/>
      <c r="AV279" s="16"/>
      <c r="AW279" s="17"/>
      <c r="AX279" s="80"/>
      <c r="AY279" s="17"/>
      <c r="AZ279" s="17"/>
      <c r="BA279" s="17"/>
      <c r="BB279" s="17"/>
    </row>
    <row r="280" spans="2:54" x14ac:dyDescent="0.2">
      <c r="B280" s="17"/>
      <c r="C280" s="17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79"/>
      <c r="AC280" s="16"/>
      <c r="AD280" s="16"/>
      <c r="AE280" s="80"/>
      <c r="AF280" s="16"/>
      <c r="AG280" s="80"/>
      <c r="AH280" s="81"/>
      <c r="AI280" s="82"/>
      <c r="AJ280" s="82"/>
      <c r="AK280" s="16"/>
      <c r="AL280" s="16"/>
      <c r="AM280" s="16"/>
      <c r="AN280" s="16"/>
      <c r="AO280" s="16"/>
      <c r="AP280" s="16"/>
      <c r="AQ280" s="16"/>
      <c r="AR280" s="16"/>
      <c r="AS280" s="16"/>
      <c r="AT280" s="83"/>
      <c r="AU280" s="82"/>
      <c r="AV280" s="16"/>
      <c r="AW280" s="17"/>
      <c r="AX280" s="80"/>
      <c r="AY280" s="17"/>
      <c r="AZ280" s="17"/>
      <c r="BA280" s="17"/>
      <c r="BB280" s="17"/>
    </row>
    <row r="281" spans="2:54" x14ac:dyDescent="0.2">
      <c r="B281" s="17"/>
      <c r="C281" s="17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79"/>
      <c r="AC281" s="16"/>
      <c r="AD281" s="16"/>
      <c r="AE281" s="80"/>
      <c r="AF281" s="16"/>
      <c r="AG281" s="80"/>
      <c r="AH281" s="81"/>
      <c r="AI281" s="82"/>
      <c r="AJ281" s="82"/>
      <c r="AK281" s="16"/>
      <c r="AL281" s="16"/>
      <c r="AM281" s="16"/>
      <c r="AN281" s="16"/>
      <c r="AO281" s="16"/>
      <c r="AP281" s="16"/>
      <c r="AQ281" s="16"/>
      <c r="AR281" s="16"/>
      <c r="AS281" s="16"/>
      <c r="AT281" s="83"/>
      <c r="AU281" s="82"/>
      <c r="AV281" s="16"/>
      <c r="AW281" s="17"/>
      <c r="AX281" s="80"/>
      <c r="AY281" s="17"/>
      <c r="AZ281" s="17"/>
      <c r="BA281" s="17"/>
      <c r="BB281" s="17"/>
    </row>
    <row r="282" spans="2:54" x14ac:dyDescent="0.2">
      <c r="B282" s="17"/>
      <c r="C282" s="17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79"/>
      <c r="AC282" s="16"/>
      <c r="AD282" s="16"/>
      <c r="AE282" s="80"/>
      <c r="AF282" s="16"/>
      <c r="AG282" s="80"/>
      <c r="AH282" s="81"/>
      <c r="AI282" s="82"/>
      <c r="AJ282" s="82"/>
      <c r="AK282" s="16"/>
      <c r="AL282" s="16"/>
      <c r="AM282" s="16"/>
      <c r="AN282" s="16"/>
      <c r="AO282" s="16"/>
      <c r="AP282" s="16"/>
      <c r="AQ282" s="16"/>
      <c r="AR282" s="16"/>
      <c r="AS282" s="16"/>
      <c r="AT282" s="83"/>
      <c r="AU282" s="82"/>
      <c r="AV282" s="16"/>
      <c r="AW282" s="17"/>
      <c r="AX282" s="80"/>
      <c r="AY282" s="17"/>
      <c r="AZ282" s="17"/>
      <c r="BA282" s="17"/>
      <c r="BB282" s="17"/>
    </row>
    <row r="283" spans="2:54" x14ac:dyDescent="0.2">
      <c r="B283" s="17"/>
      <c r="C283" s="17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79"/>
      <c r="AC283" s="16"/>
      <c r="AD283" s="16"/>
      <c r="AE283" s="80"/>
      <c r="AF283" s="16"/>
      <c r="AG283" s="80"/>
      <c r="AH283" s="81"/>
      <c r="AI283" s="82"/>
      <c r="AJ283" s="82"/>
      <c r="AK283" s="16"/>
      <c r="AL283" s="16"/>
      <c r="AM283" s="16"/>
      <c r="AN283" s="16"/>
      <c r="AO283" s="16"/>
      <c r="AP283" s="16"/>
      <c r="AQ283" s="16"/>
      <c r="AR283" s="16"/>
      <c r="AS283" s="16"/>
      <c r="AT283" s="83"/>
      <c r="AU283" s="82"/>
      <c r="AV283" s="16"/>
      <c r="AW283" s="17"/>
      <c r="AX283" s="80"/>
      <c r="AY283" s="17"/>
      <c r="AZ283" s="17"/>
      <c r="BA283" s="17"/>
      <c r="BB283" s="17"/>
    </row>
    <row r="284" spans="2:54" x14ac:dyDescent="0.2">
      <c r="B284" s="17"/>
      <c r="C284" s="17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79"/>
      <c r="AC284" s="16"/>
      <c r="AD284" s="16"/>
      <c r="AE284" s="80"/>
      <c r="AF284" s="16"/>
      <c r="AG284" s="80"/>
      <c r="AH284" s="81"/>
      <c r="AI284" s="82"/>
      <c r="AJ284" s="82"/>
      <c r="AK284" s="16"/>
      <c r="AL284" s="16"/>
      <c r="AM284" s="16"/>
      <c r="AN284" s="16"/>
      <c r="AO284" s="16"/>
      <c r="AP284" s="16"/>
      <c r="AQ284" s="16"/>
      <c r="AR284" s="16"/>
      <c r="AS284" s="16"/>
      <c r="AT284" s="83"/>
      <c r="AU284" s="82"/>
      <c r="AV284" s="16"/>
      <c r="AW284" s="17"/>
      <c r="AX284" s="80"/>
      <c r="AY284" s="17"/>
      <c r="AZ284" s="17"/>
      <c r="BA284" s="17"/>
      <c r="BB284" s="17"/>
    </row>
    <row r="285" spans="2:54" x14ac:dyDescent="0.2">
      <c r="B285" s="17"/>
      <c r="C285" s="17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79"/>
      <c r="AC285" s="16"/>
      <c r="AD285" s="16"/>
      <c r="AE285" s="80"/>
      <c r="AF285" s="16"/>
      <c r="AG285" s="80"/>
      <c r="AH285" s="81"/>
      <c r="AI285" s="82"/>
      <c r="AJ285" s="82"/>
      <c r="AK285" s="16"/>
      <c r="AL285" s="16"/>
      <c r="AM285" s="16"/>
      <c r="AN285" s="16"/>
      <c r="AO285" s="16"/>
      <c r="AP285" s="16"/>
      <c r="AQ285" s="16"/>
      <c r="AR285" s="16"/>
      <c r="AS285" s="16"/>
      <c r="AT285" s="83"/>
      <c r="AU285" s="82"/>
      <c r="AV285" s="16"/>
      <c r="AW285" s="17"/>
      <c r="AX285" s="80"/>
      <c r="AY285" s="17"/>
      <c r="AZ285" s="17"/>
      <c r="BA285" s="17"/>
      <c r="BB285" s="17"/>
    </row>
    <row r="286" spans="2:54" x14ac:dyDescent="0.2">
      <c r="B286" s="17"/>
      <c r="C286" s="17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79"/>
      <c r="AC286" s="16"/>
      <c r="AD286" s="16"/>
      <c r="AE286" s="80"/>
      <c r="AF286" s="16"/>
      <c r="AG286" s="80"/>
      <c r="AH286" s="81"/>
      <c r="AI286" s="82"/>
      <c r="AJ286" s="82"/>
      <c r="AK286" s="16"/>
      <c r="AL286" s="16"/>
      <c r="AM286" s="16"/>
      <c r="AN286" s="16"/>
      <c r="AO286" s="16"/>
      <c r="AP286" s="16"/>
      <c r="AQ286" s="16"/>
      <c r="AR286" s="16"/>
      <c r="AS286" s="16"/>
      <c r="AT286" s="83"/>
      <c r="AU286" s="82"/>
      <c r="AV286" s="16"/>
      <c r="AW286" s="17"/>
      <c r="AX286" s="80"/>
      <c r="AY286" s="17"/>
      <c r="AZ286" s="17"/>
      <c r="BA286" s="17"/>
      <c r="BB286" s="17"/>
    </row>
    <row r="287" spans="2:54" x14ac:dyDescent="0.2">
      <c r="B287" s="17"/>
      <c r="C287" s="17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79"/>
      <c r="AC287" s="16"/>
      <c r="AD287" s="16"/>
      <c r="AE287" s="80"/>
      <c r="AF287" s="16"/>
      <c r="AG287" s="80"/>
      <c r="AH287" s="81"/>
      <c r="AI287" s="82"/>
      <c r="AJ287" s="82"/>
      <c r="AK287" s="16"/>
      <c r="AL287" s="16"/>
      <c r="AM287" s="16"/>
      <c r="AN287" s="16"/>
      <c r="AO287" s="16"/>
      <c r="AP287" s="16"/>
      <c r="AQ287" s="16"/>
      <c r="AR287" s="16"/>
      <c r="AS287" s="16"/>
      <c r="AT287" s="83"/>
      <c r="AU287" s="82"/>
      <c r="AV287" s="16"/>
      <c r="AW287" s="17"/>
      <c r="AX287" s="80"/>
      <c r="AY287" s="17"/>
      <c r="AZ287" s="17"/>
      <c r="BA287" s="17"/>
      <c r="BB287" s="17"/>
    </row>
    <row r="288" spans="2:54" x14ac:dyDescent="0.2">
      <c r="B288" s="17"/>
      <c r="C288" s="17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79"/>
      <c r="AC288" s="16"/>
      <c r="AD288" s="16"/>
      <c r="AE288" s="80"/>
      <c r="AF288" s="16"/>
      <c r="AG288" s="80"/>
      <c r="AH288" s="81"/>
      <c r="AI288" s="82"/>
      <c r="AJ288" s="82"/>
      <c r="AK288" s="16"/>
      <c r="AL288" s="16"/>
      <c r="AM288" s="16"/>
      <c r="AN288" s="16"/>
      <c r="AO288" s="16"/>
      <c r="AP288" s="16"/>
      <c r="AQ288" s="16"/>
      <c r="AR288" s="16"/>
      <c r="AS288" s="16"/>
      <c r="AT288" s="83"/>
      <c r="AU288" s="82"/>
      <c r="AV288" s="16"/>
      <c r="AW288" s="17"/>
      <c r="AX288" s="80"/>
      <c r="AY288" s="17"/>
      <c r="AZ288" s="17"/>
      <c r="BA288" s="17"/>
      <c r="BB288" s="17"/>
    </row>
    <row r="289" spans="2:54" x14ac:dyDescent="0.2">
      <c r="B289" s="17"/>
      <c r="C289" s="17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79"/>
      <c r="AC289" s="16"/>
      <c r="AD289" s="16"/>
      <c r="AE289" s="80"/>
      <c r="AF289" s="16"/>
      <c r="AG289" s="80"/>
      <c r="AH289" s="81"/>
      <c r="AI289" s="82"/>
      <c r="AJ289" s="82"/>
      <c r="AK289" s="16"/>
      <c r="AL289" s="16"/>
      <c r="AM289" s="16"/>
      <c r="AN289" s="16"/>
      <c r="AO289" s="16"/>
      <c r="AP289" s="16"/>
      <c r="AQ289" s="16"/>
      <c r="AR289" s="16"/>
      <c r="AS289" s="16"/>
      <c r="AT289" s="83"/>
      <c r="AU289" s="82"/>
      <c r="AV289" s="16"/>
      <c r="AW289" s="17"/>
      <c r="AX289" s="80"/>
      <c r="AY289" s="17"/>
      <c r="AZ289" s="17"/>
      <c r="BA289" s="17"/>
      <c r="BB289" s="17"/>
    </row>
    <row r="290" spans="2:54" x14ac:dyDescent="0.2">
      <c r="B290" s="17"/>
      <c r="C290" s="17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79"/>
      <c r="AC290" s="16"/>
      <c r="AD290" s="16"/>
      <c r="AE290" s="80"/>
      <c r="AF290" s="16"/>
      <c r="AG290" s="80"/>
      <c r="AH290" s="81"/>
      <c r="AI290" s="82"/>
      <c r="AJ290" s="82"/>
      <c r="AK290" s="16"/>
      <c r="AL290" s="16"/>
      <c r="AM290" s="16"/>
      <c r="AN290" s="16"/>
      <c r="AO290" s="16"/>
      <c r="AP290" s="16"/>
      <c r="AQ290" s="16"/>
      <c r="AR290" s="16"/>
      <c r="AS290" s="16"/>
      <c r="AT290" s="83"/>
      <c r="AU290" s="82"/>
      <c r="AV290" s="16"/>
      <c r="AW290" s="17"/>
      <c r="AX290" s="80"/>
      <c r="AY290" s="17"/>
      <c r="AZ290" s="17"/>
      <c r="BA290" s="17"/>
      <c r="BB290" s="17"/>
    </row>
  </sheetData>
  <mergeCells count="12">
    <mergeCell ref="D3:N3"/>
    <mergeCell ref="O3:O5"/>
    <mergeCell ref="P3:P5"/>
    <mergeCell ref="Q3:S3"/>
    <mergeCell ref="AK3:AR3"/>
    <mergeCell ref="Q4:Q5"/>
    <mergeCell ref="R4:R5"/>
    <mergeCell ref="S4:S5"/>
    <mergeCell ref="T4:T5"/>
    <mergeCell ref="V4:V5"/>
    <mergeCell ref="X4:X5"/>
    <mergeCell ref="Z4:Z5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55"/>
  <sheetViews>
    <sheetView zoomScaleNormal="100" workbookViewId="0">
      <pane xSplit="1" ySplit="5" topLeftCell="B6" activePane="bottomRight" state="frozen"/>
      <selection pane="topRight" activeCell="G1" sqref="G1"/>
      <selection pane="bottomLeft" activeCell="A6" sqref="A6"/>
      <selection pane="bottomRight" activeCell="K33" sqref="K33"/>
    </sheetView>
  </sheetViews>
  <sheetFormatPr defaultColWidth="9.140625" defaultRowHeight="11.25" x14ac:dyDescent="0.2"/>
  <cols>
    <col min="1" max="1" width="3.5703125" style="125" customWidth="1"/>
    <col min="2" max="2" width="8.28515625" style="92" customWidth="1"/>
    <col min="3" max="3" width="26.85546875" style="92" customWidth="1"/>
    <col min="4" max="4" width="7.28515625" style="97" customWidth="1"/>
    <col min="5" max="5" width="5.7109375" style="126" customWidth="1"/>
    <col min="6" max="7" width="4.85546875" style="126" customWidth="1"/>
    <col min="8" max="8" width="5.28515625" style="126" customWidth="1"/>
    <col min="9" max="9" width="5.42578125" style="126" customWidth="1"/>
    <col min="10" max="10" width="5.7109375" style="126" customWidth="1"/>
    <col min="11" max="11" width="9.140625" style="126" customWidth="1"/>
    <col min="12" max="12" width="5.5703125" style="126" customWidth="1"/>
    <col min="13" max="13" width="5.28515625" style="126" customWidth="1"/>
    <col min="14" max="14" width="7.85546875" style="126" customWidth="1"/>
    <col min="15" max="15" width="6.5703125" style="127" customWidth="1"/>
    <col min="16" max="16" width="8.85546875" style="128" customWidth="1"/>
    <col min="17" max="17" width="6.5703125" style="129" customWidth="1"/>
    <col min="18" max="18" width="8.5703125" style="95" customWidth="1"/>
    <col min="19" max="16384" width="9.140625" style="17"/>
  </cols>
  <sheetData>
    <row r="1" spans="1:54" s="3" customFormat="1" x14ac:dyDescent="0.2">
      <c r="B1" s="1" t="s">
        <v>0</v>
      </c>
      <c r="C1" s="1"/>
      <c r="D1" s="2"/>
      <c r="E1" s="2"/>
      <c r="F1" s="2"/>
      <c r="I1" s="2"/>
      <c r="J1" s="2"/>
      <c r="K1" s="2"/>
      <c r="L1" s="2"/>
      <c r="M1" s="2"/>
      <c r="N1" s="1" t="s">
        <v>1</v>
      </c>
      <c r="O1" s="2"/>
      <c r="P1" s="2"/>
      <c r="Q1" s="4"/>
      <c r="R1" s="2"/>
      <c r="S1" s="2"/>
      <c r="T1" s="2"/>
      <c r="X1" s="2"/>
      <c r="Z1" s="2"/>
      <c r="AB1" s="5"/>
      <c r="AC1" s="5"/>
      <c r="AD1" s="5"/>
      <c r="AE1" s="6"/>
      <c r="AF1" s="2"/>
      <c r="AH1" s="2" t="s">
        <v>2</v>
      </c>
      <c r="AJ1" s="9"/>
      <c r="AK1" s="2"/>
      <c r="AL1" s="2"/>
      <c r="AM1" s="2"/>
      <c r="AN1" s="2"/>
      <c r="AO1" s="2"/>
      <c r="AP1" s="2"/>
      <c r="AQ1" s="2"/>
      <c r="AR1" s="2"/>
      <c r="AS1" s="2"/>
      <c r="AT1" s="10"/>
      <c r="AU1" s="9"/>
      <c r="AV1" s="5"/>
      <c r="AW1" s="11"/>
      <c r="AX1" s="7"/>
      <c r="AY1" s="12"/>
      <c r="AZ1" s="12"/>
      <c r="BA1" s="12"/>
      <c r="BB1" s="12"/>
    </row>
    <row r="3" spans="1:54" ht="19.5" customHeight="1" x14ac:dyDescent="0.2">
      <c r="A3" s="149" t="s">
        <v>420</v>
      </c>
      <c r="B3" s="99"/>
      <c r="C3" s="100"/>
      <c r="D3" s="101" t="s">
        <v>10</v>
      </c>
      <c r="E3" s="152" t="s">
        <v>3</v>
      </c>
      <c r="F3" s="153"/>
      <c r="G3" s="153"/>
      <c r="H3" s="153"/>
      <c r="I3" s="154"/>
      <c r="J3" s="155" t="s">
        <v>6</v>
      </c>
      <c r="K3" s="156"/>
      <c r="L3" s="155" t="s">
        <v>3</v>
      </c>
      <c r="M3" s="157"/>
      <c r="N3" s="156"/>
      <c r="O3" s="102"/>
      <c r="P3" s="103" t="s">
        <v>8</v>
      </c>
      <c r="Q3" s="104" t="s">
        <v>10</v>
      </c>
      <c r="R3" s="105" t="s">
        <v>16</v>
      </c>
    </row>
    <row r="4" spans="1:54" ht="12.6" customHeight="1" x14ac:dyDescent="0.2">
      <c r="A4" s="150"/>
      <c r="B4" s="106"/>
      <c r="C4" s="107"/>
      <c r="D4" s="108" t="s">
        <v>11</v>
      </c>
      <c r="E4" s="109">
        <v>2017</v>
      </c>
      <c r="F4" s="110">
        <v>2016</v>
      </c>
      <c r="G4" s="110">
        <v>2015</v>
      </c>
      <c r="H4" s="110">
        <v>2014</v>
      </c>
      <c r="I4" s="111">
        <v>2013</v>
      </c>
      <c r="J4" s="158" t="s">
        <v>421</v>
      </c>
      <c r="K4" s="160" t="s">
        <v>422</v>
      </c>
      <c r="L4" s="162" t="s">
        <v>423</v>
      </c>
      <c r="M4" s="162" t="s">
        <v>424</v>
      </c>
      <c r="N4" s="162" t="s">
        <v>425</v>
      </c>
      <c r="O4" s="112" t="s">
        <v>25</v>
      </c>
      <c r="P4" s="113" t="s">
        <v>26</v>
      </c>
      <c r="Q4" s="114" t="s">
        <v>28</v>
      </c>
      <c r="R4" s="115" t="s">
        <v>26</v>
      </c>
    </row>
    <row r="5" spans="1:54" ht="12.95" customHeight="1" x14ac:dyDescent="0.2">
      <c r="A5" s="151"/>
      <c r="B5" s="116" t="s">
        <v>43</v>
      </c>
      <c r="C5" s="117" t="s">
        <v>44</v>
      </c>
      <c r="D5" s="118" t="s">
        <v>426</v>
      </c>
      <c r="E5" s="119"/>
      <c r="F5" s="119"/>
      <c r="G5" s="119"/>
      <c r="H5" s="119"/>
      <c r="I5" s="120"/>
      <c r="J5" s="159"/>
      <c r="K5" s="161"/>
      <c r="L5" s="163"/>
      <c r="M5" s="163"/>
      <c r="N5" s="163"/>
      <c r="O5" s="121" t="s">
        <v>50</v>
      </c>
      <c r="P5" s="122" t="s">
        <v>50</v>
      </c>
      <c r="Q5" s="123" t="s">
        <v>51</v>
      </c>
      <c r="R5" s="124" t="s">
        <v>50</v>
      </c>
    </row>
    <row r="6" spans="1:54" x14ac:dyDescent="0.2">
      <c r="B6" s="92" t="s">
        <v>207</v>
      </c>
      <c r="C6" s="92" t="s">
        <v>427</v>
      </c>
      <c r="D6" s="97">
        <v>662577.1</v>
      </c>
      <c r="E6" s="93">
        <v>21</v>
      </c>
      <c r="F6" s="93">
        <v>12.5</v>
      </c>
      <c r="G6" s="93">
        <v>0.2</v>
      </c>
      <c r="H6" s="93">
        <v>12.4</v>
      </c>
      <c r="I6" s="93">
        <v>33.299999999999997</v>
      </c>
      <c r="J6" s="126">
        <v>340.9</v>
      </c>
      <c r="K6" s="126">
        <v>-50.8</v>
      </c>
      <c r="L6" s="126">
        <v>10.9</v>
      </c>
      <c r="M6" s="126">
        <v>15.4</v>
      </c>
      <c r="N6" s="126">
        <v>8.6</v>
      </c>
      <c r="O6" s="127">
        <v>1.61</v>
      </c>
      <c r="P6" s="128">
        <v>0.6</v>
      </c>
      <c r="Q6" s="129">
        <v>1.02</v>
      </c>
      <c r="R6" s="130">
        <v>0.15000000596046401</v>
      </c>
    </row>
    <row r="7" spans="1:54" x14ac:dyDescent="0.2">
      <c r="B7" s="92" t="s">
        <v>207</v>
      </c>
      <c r="C7" s="92" t="s">
        <v>428</v>
      </c>
      <c r="D7" s="97">
        <v>391434.6</v>
      </c>
      <c r="E7" s="93">
        <v>21.6</v>
      </c>
      <c r="F7" s="93">
        <v>11.8</v>
      </c>
      <c r="G7" s="93">
        <v>1.2</v>
      </c>
      <c r="H7" s="131">
        <v>13.5</v>
      </c>
      <c r="I7" s="93">
        <v>32.1</v>
      </c>
      <c r="J7" s="126">
        <v>333.5</v>
      </c>
      <c r="K7" s="132">
        <v>-50.9</v>
      </c>
      <c r="L7" s="126">
        <v>11.2</v>
      </c>
      <c r="M7" s="126">
        <v>15.6</v>
      </c>
      <c r="N7" s="126">
        <v>8.3000000000000007</v>
      </c>
      <c r="O7" s="127">
        <v>1.69</v>
      </c>
      <c r="P7" s="128">
        <v>0.6</v>
      </c>
      <c r="Q7" s="129">
        <v>1</v>
      </c>
      <c r="R7" s="130">
        <v>0.140000000596046</v>
      </c>
    </row>
    <row r="8" spans="1:54" x14ac:dyDescent="0.2">
      <c r="B8" s="92" t="s">
        <v>268</v>
      </c>
      <c r="C8" s="92" t="s">
        <v>429</v>
      </c>
      <c r="D8" s="97">
        <v>331182</v>
      </c>
      <c r="E8" s="93">
        <v>27.3</v>
      </c>
      <c r="F8" s="131">
        <v>4.5999999999999996</v>
      </c>
      <c r="G8" s="93">
        <v>-4.4000000000000004</v>
      </c>
      <c r="H8" s="93">
        <v>-4.3</v>
      </c>
      <c r="I8" s="93">
        <v>15</v>
      </c>
      <c r="J8" s="126">
        <v>170.5</v>
      </c>
      <c r="K8" s="126">
        <v>-58.5</v>
      </c>
      <c r="L8" s="126">
        <v>8.4</v>
      </c>
      <c r="M8" s="126">
        <v>7</v>
      </c>
      <c r="N8" s="126">
        <v>1.8</v>
      </c>
      <c r="O8" s="127">
        <v>2.68</v>
      </c>
      <c r="P8" s="128">
        <v>0.9</v>
      </c>
      <c r="Q8" s="129">
        <v>1.1200000000000001</v>
      </c>
      <c r="R8" s="130">
        <v>0.18000000715255701</v>
      </c>
    </row>
    <row r="9" spans="1:54" x14ac:dyDescent="0.2">
      <c r="B9" s="92" t="s">
        <v>332</v>
      </c>
      <c r="C9" s="92" t="s">
        <v>430</v>
      </c>
      <c r="D9" s="97">
        <v>195871.8</v>
      </c>
      <c r="E9" s="93">
        <v>3.4</v>
      </c>
      <c r="F9" s="93">
        <v>2.5</v>
      </c>
      <c r="G9" s="93">
        <v>0.3</v>
      </c>
      <c r="H9" s="93">
        <v>5.7</v>
      </c>
      <c r="I9" s="93">
        <v>-2.2999999999999998</v>
      </c>
      <c r="J9" s="126">
        <v>40.200000000000003</v>
      </c>
      <c r="K9" s="126">
        <v>6</v>
      </c>
      <c r="L9" s="126">
        <v>2</v>
      </c>
      <c r="M9" s="126">
        <v>1.9</v>
      </c>
      <c r="N9" s="126">
        <v>3.8</v>
      </c>
      <c r="O9" s="127">
        <v>2.42</v>
      </c>
      <c r="P9" s="128">
        <v>1</v>
      </c>
      <c r="Q9" s="129">
        <v>0.3</v>
      </c>
      <c r="R9" s="130">
        <v>0.15000000596046401</v>
      </c>
    </row>
    <row r="10" spans="1:54" x14ac:dyDescent="0.2">
      <c r="B10" s="92" t="s">
        <v>332</v>
      </c>
      <c r="C10" s="92" t="s">
        <v>431</v>
      </c>
      <c r="D10" s="97">
        <v>148482.1</v>
      </c>
      <c r="E10" s="93">
        <v>3.5</v>
      </c>
      <c r="F10" s="93">
        <v>2.5</v>
      </c>
      <c r="G10" s="93">
        <v>0.2</v>
      </c>
      <c r="H10" s="131">
        <v>5.9</v>
      </c>
      <c r="I10" s="93">
        <v>-2.2999999999999998</v>
      </c>
      <c r="J10" s="126">
        <v>40.299999999999997</v>
      </c>
      <c r="K10" s="126" t="str">
        <f>"--"</f>
        <v>--</v>
      </c>
      <c r="L10" s="126">
        <v>2.1</v>
      </c>
      <c r="M10" s="126">
        <v>1.9</v>
      </c>
      <c r="N10" s="126" t="str">
        <f>"--"</f>
        <v>--</v>
      </c>
      <c r="O10" s="127">
        <v>2.42</v>
      </c>
      <c r="P10" s="128">
        <v>1</v>
      </c>
      <c r="Q10" s="129">
        <v>0.3</v>
      </c>
      <c r="R10" s="130">
        <v>9.00000035762787E-2</v>
      </c>
    </row>
    <row r="11" spans="1:54" x14ac:dyDescent="0.2">
      <c r="B11" s="92" t="s">
        <v>207</v>
      </c>
      <c r="C11" s="92" t="s">
        <v>432</v>
      </c>
      <c r="D11" s="97">
        <v>139520.29999999999</v>
      </c>
      <c r="E11" s="93">
        <v>21.7</v>
      </c>
      <c r="F11" s="93">
        <v>11.8</v>
      </c>
      <c r="G11" s="93">
        <v>1.3</v>
      </c>
      <c r="H11" s="131">
        <v>13.5</v>
      </c>
      <c r="I11" s="93">
        <v>32.200000000000003</v>
      </c>
      <c r="J11" s="126">
        <v>335.8</v>
      </c>
      <c r="K11" s="126">
        <v>-50.9</v>
      </c>
      <c r="L11" s="126">
        <v>11.3</v>
      </c>
      <c r="M11" s="133">
        <v>15.6</v>
      </c>
      <c r="N11" s="126">
        <v>8.4</v>
      </c>
      <c r="O11" s="127">
        <v>1.74</v>
      </c>
      <c r="P11" s="128">
        <v>0.6</v>
      </c>
      <c r="Q11" s="129">
        <v>1</v>
      </c>
      <c r="R11" s="130">
        <v>9.00000035762787E-2</v>
      </c>
    </row>
    <row r="12" spans="1:54" x14ac:dyDescent="0.2">
      <c r="B12" s="92" t="s">
        <v>207</v>
      </c>
      <c r="C12" s="92" t="s">
        <v>433</v>
      </c>
      <c r="D12" s="97">
        <v>123727.9</v>
      </c>
      <c r="E12" s="131">
        <v>32.200000000000003</v>
      </c>
      <c r="F12" s="93">
        <v>3.3</v>
      </c>
      <c r="G12" s="131">
        <v>6.4</v>
      </c>
      <c r="H12" s="93">
        <v>9.5</v>
      </c>
      <c r="I12" s="93">
        <v>34.1</v>
      </c>
      <c r="J12" s="126">
        <v>329</v>
      </c>
      <c r="K12" s="126">
        <v>-46.3</v>
      </c>
      <c r="L12" s="133">
        <v>13.3</v>
      </c>
      <c r="M12" s="133">
        <v>16.399999999999999</v>
      </c>
      <c r="N12" s="133">
        <v>8.9</v>
      </c>
      <c r="O12" s="127">
        <v>0.09</v>
      </c>
      <c r="P12" s="128">
        <v>1.4</v>
      </c>
      <c r="Q12" s="129">
        <v>1</v>
      </c>
      <c r="R12" s="95">
        <v>0.68000000715255704</v>
      </c>
    </row>
    <row r="13" spans="1:54" x14ac:dyDescent="0.2">
      <c r="B13" s="92" t="s">
        <v>268</v>
      </c>
      <c r="C13" s="92" t="s">
        <v>434</v>
      </c>
      <c r="D13" s="97">
        <v>106636.5</v>
      </c>
      <c r="E13" s="93">
        <v>26.3</v>
      </c>
      <c r="F13" s="93">
        <v>2.2999999999999998</v>
      </c>
      <c r="G13" s="93">
        <v>-0.3</v>
      </c>
      <c r="H13" s="93">
        <v>-5.9</v>
      </c>
      <c r="I13" s="126" t="str">
        <f>"--"</f>
        <v>--</v>
      </c>
      <c r="J13" s="126" t="str">
        <f>"--"</f>
        <v>--</v>
      </c>
      <c r="K13" s="126" t="str">
        <f>"--"</f>
        <v>--</v>
      </c>
      <c r="L13" s="126">
        <v>8.8000000000000007</v>
      </c>
      <c r="M13" s="126" t="str">
        <f>"--"</f>
        <v>--</v>
      </c>
      <c r="N13" s="126" t="str">
        <f>"--"</f>
        <v>--</v>
      </c>
      <c r="O13" s="127">
        <v>2.68</v>
      </c>
      <c r="P13" s="128" t="str">
        <f>"--"</f>
        <v>--</v>
      </c>
      <c r="Q13" s="129">
        <v>1.1100000000000001</v>
      </c>
      <c r="R13" s="130">
        <v>0.17000000178813901</v>
      </c>
    </row>
    <row r="14" spans="1:54" x14ac:dyDescent="0.2">
      <c r="A14" s="125" t="s">
        <v>435</v>
      </c>
      <c r="B14" s="92" t="s">
        <v>279</v>
      </c>
      <c r="C14" s="92" t="s">
        <v>436</v>
      </c>
      <c r="D14" s="97">
        <v>106288.5</v>
      </c>
      <c r="E14" s="93">
        <v>14.7</v>
      </c>
      <c r="F14" s="131">
        <v>11</v>
      </c>
      <c r="G14" s="93">
        <v>0</v>
      </c>
      <c r="H14" s="131">
        <v>9.8000000000000007</v>
      </c>
      <c r="I14" s="93">
        <v>19.600000000000001</v>
      </c>
      <c r="J14" s="133">
        <v>200</v>
      </c>
      <c r="K14" s="126">
        <v>-32.5</v>
      </c>
      <c r="L14" s="133">
        <v>8.4</v>
      </c>
      <c r="M14" s="133">
        <v>10.8</v>
      </c>
      <c r="N14" s="133">
        <v>7.5</v>
      </c>
      <c r="O14" s="127">
        <v>2.36</v>
      </c>
      <c r="P14" s="128">
        <v>1.8</v>
      </c>
      <c r="Q14" s="129">
        <v>0.67</v>
      </c>
      <c r="R14" s="130">
        <v>0.25</v>
      </c>
    </row>
    <row r="15" spans="1:54" x14ac:dyDescent="0.2">
      <c r="B15" s="92" t="s">
        <v>410</v>
      </c>
      <c r="C15" s="92" t="s">
        <v>437</v>
      </c>
      <c r="D15" s="97">
        <v>99435.1</v>
      </c>
      <c r="E15" s="93">
        <v>2.4</v>
      </c>
      <c r="F15" s="93">
        <v>4.5999999999999996</v>
      </c>
      <c r="G15" s="131">
        <v>1</v>
      </c>
      <c r="H15" s="131">
        <v>8.8000000000000007</v>
      </c>
      <c r="I15" s="126" t="str">
        <f>"--"</f>
        <v>--</v>
      </c>
      <c r="J15" s="126" t="str">
        <f>"--"</f>
        <v>--</v>
      </c>
      <c r="K15" s="126" t="str">
        <f>"--"</f>
        <v>--</v>
      </c>
      <c r="L15" s="126">
        <v>2.6</v>
      </c>
      <c r="M15" s="126" t="str">
        <f>"--"</f>
        <v>--</v>
      </c>
      <c r="N15" s="126" t="str">
        <f>"--"</f>
        <v>--</v>
      </c>
      <c r="O15" s="127">
        <v>2.2000000000000002</v>
      </c>
      <c r="P15" s="128" t="str">
        <f>"--"</f>
        <v>--</v>
      </c>
      <c r="Q15" s="129">
        <v>0.28999999999999998</v>
      </c>
      <c r="R15" s="130">
        <v>0.15000000596046401</v>
      </c>
    </row>
    <row r="16" spans="1:54" x14ac:dyDescent="0.2">
      <c r="B16" s="92" t="s">
        <v>210</v>
      </c>
      <c r="C16" s="92" t="s">
        <v>438</v>
      </c>
      <c r="D16" s="97">
        <v>94732.7</v>
      </c>
      <c r="E16" s="93">
        <v>19.100000000000001</v>
      </c>
      <c r="F16" s="93">
        <v>11</v>
      </c>
      <c r="G16" s="93">
        <v>-1.5</v>
      </c>
      <c r="H16" s="131">
        <v>13.6</v>
      </c>
      <c r="I16" s="93">
        <v>35</v>
      </c>
      <c r="J16" s="133">
        <v>374.2</v>
      </c>
      <c r="K16" s="126">
        <v>-53.5</v>
      </c>
      <c r="L16" s="126">
        <v>9.1999999999999993</v>
      </c>
      <c r="M16" s="133">
        <v>14.8</v>
      </c>
      <c r="N16" s="126">
        <v>8.6999999999999993</v>
      </c>
      <c r="O16" s="127">
        <v>1.24</v>
      </c>
      <c r="P16" s="128">
        <v>0.4</v>
      </c>
      <c r="Q16" s="129">
        <v>1.05</v>
      </c>
      <c r="R16" s="130">
        <v>0.18000000715255701</v>
      </c>
    </row>
    <row r="17" spans="1:18" x14ac:dyDescent="0.2">
      <c r="B17" s="92" t="s">
        <v>275</v>
      </c>
      <c r="C17" s="92" t="s">
        <v>439</v>
      </c>
      <c r="D17" s="97">
        <v>91722.1</v>
      </c>
      <c r="E17" s="93">
        <v>31.1</v>
      </c>
      <c r="F17" s="93">
        <v>11.5</v>
      </c>
      <c r="G17" s="93">
        <v>-15.5</v>
      </c>
      <c r="H17" s="131">
        <v>0.4</v>
      </c>
      <c r="I17" s="93">
        <v>-5.2</v>
      </c>
      <c r="J17" s="126">
        <v>175</v>
      </c>
      <c r="K17" s="132">
        <v>-62.7</v>
      </c>
      <c r="L17" s="126">
        <v>7.3</v>
      </c>
      <c r="M17" s="126">
        <v>3.3</v>
      </c>
      <c r="N17" s="126">
        <v>1.1000000000000001</v>
      </c>
      <c r="O17" s="127">
        <v>2.14</v>
      </c>
      <c r="P17" s="128">
        <v>0.9</v>
      </c>
      <c r="Q17" s="129">
        <v>1.5</v>
      </c>
      <c r="R17" s="130">
        <v>0.31999999284744302</v>
      </c>
    </row>
    <row r="18" spans="1:18" x14ac:dyDescent="0.2">
      <c r="B18" s="92" t="s">
        <v>213</v>
      </c>
      <c r="C18" s="92" t="s">
        <v>440</v>
      </c>
      <c r="D18" s="97">
        <v>84634.8</v>
      </c>
      <c r="E18" s="93">
        <v>16.100000000000001</v>
      </c>
      <c r="F18" s="93">
        <v>18.100000000000001</v>
      </c>
      <c r="G18" s="93">
        <v>-3.8</v>
      </c>
      <c r="H18" s="131">
        <v>7.3</v>
      </c>
      <c r="I18" s="93">
        <v>37.6</v>
      </c>
      <c r="J18" s="133">
        <v>392.3</v>
      </c>
      <c r="K18" s="126">
        <v>-53.2</v>
      </c>
      <c r="L18" s="126">
        <v>9.6999999999999993</v>
      </c>
      <c r="M18" s="126">
        <v>14.3</v>
      </c>
      <c r="N18" s="133">
        <v>9.5</v>
      </c>
      <c r="O18" s="127">
        <v>1.24</v>
      </c>
      <c r="P18" s="128">
        <v>0.5</v>
      </c>
      <c r="Q18" s="129">
        <v>1.22</v>
      </c>
      <c r="R18" s="130">
        <v>0.18000000715255701</v>
      </c>
    </row>
    <row r="19" spans="1:18" x14ac:dyDescent="0.2">
      <c r="B19" s="92" t="s">
        <v>332</v>
      </c>
      <c r="C19" s="92" t="s">
        <v>441</v>
      </c>
      <c r="D19" s="97">
        <v>80746</v>
      </c>
      <c r="E19" s="93">
        <v>3</v>
      </c>
      <c r="F19" s="93">
        <v>2.2999999999999998</v>
      </c>
      <c r="G19" s="93">
        <v>-0.1</v>
      </c>
      <c r="H19" s="93">
        <v>5.8</v>
      </c>
      <c r="I19" s="131">
        <v>0.2</v>
      </c>
      <c r="J19" s="133">
        <v>72.900000000000006</v>
      </c>
      <c r="K19" s="126">
        <v>-0.3</v>
      </c>
      <c r="L19" s="126">
        <v>1.7</v>
      </c>
      <c r="M19" s="126">
        <v>2.2000000000000002</v>
      </c>
      <c r="N19" s="133">
        <v>5.3</v>
      </c>
      <c r="O19" s="127">
        <v>1.92</v>
      </c>
      <c r="P19" s="128">
        <v>1.1000000000000001</v>
      </c>
      <c r="Q19" s="129">
        <v>0.24</v>
      </c>
      <c r="R19" s="95">
        <v>0.67000001668930098</v>
      </c>
    </row>
    <row r="20" spans="1:18" x14ac:dyDescent="0.2">
      <c r="B20" s="92" t="s">
        <v>207</v>
      </c>
      <c r="C20" s="92" t="s">
        <v>442</v>
      </c>
      <c r="D20" s="97">
        <v>73116.7</v>
      </c>
      <c r="E20" s="131">
        <v>27.6</v>
      </c>
      <c r="F20" s="93">
        <v>5.9</v>
      </c>
      <c r="G20" s="131">
        <v>3.1</v>
      </c>
      <c r="H20" s="131">
        <v>13.4</v>
      </c>
      <c r="I20" s="93">
        <v>32.1</v>
      </c>
      <c r="J20" s="134">
        <v>348.6</v>
      </c>
      <c r="K20" s="132">
        <v>-47.1</v>
      </c>
      <c r="L20" s="133">
        <v>11.7</v>
      </c>
      <c r="M20" s="133">
        <v>15.9</v>
      </c>
      <c r="N20" s="133">
        <v>9.3000000000000007</v>
      </c>
      <c r="O20" s="127">
        <v>1.03</v>
      </c>
      <c r="P20" s="128">
        <v>0.4</v>
      </c>
      <c r="Q20" s="129">
        <v>1.1000000000000001</v>
      </c>
      <c r="R20" s="130">
        <v>0.18000000715255701</v>
      </c>
    </row>
    <row r="21" spans="1:18" x14ac:dyDescent="0.2">
      <c r="B21" s="92" t="s">
        <v>207</v>
      </c>
      <c r="C21" s="92" t="s">
        <v>443</v>
      </c>
      <c r="D21" s="97">
        <v>69876.100000000006</v>
      </c>
      <c r="E21" s="93">
        <v>18.3</v>
      </c>
      <c r="F21" s="131">
        <v>21.2</v>
      </c>
      <c r="G21" s="93">
        <v>-4.5</v>
      </c>
      <c r="H21" s="93">
        <v>10.3</v>
      </c>
      <c r="I21" s="131">
        <v>40.5</v>
      </c>
      <c r="J21" s="133">
        <v>374</v>
      </c>
      <c r="K21" s="126">
        <v>-57.9</v>
      </c>
      <c r="L21" s="126">
        <v>11</v>
      </c>
      <c r="M21" s="133">
        <v>16.2</v>
      </c>
      <c r="N21" s="126">
        <v>7.7</v>
      </c>
      <c r="O21" s="127">
        <v>1.45</v>
      </c>
      <c r="P21" s="128">
        <v>1.2</v>
      </c>
      <c r="Q21" s="129">
        <v>1.28</v>
      </c>
      <c r="R21" s="130">
        <v>0.519999980926514</v>
      </c>
    </row>
    <row r="22" spans="1:18" x14ac:dyDescent="0.2">
      <c r="B22" s="92" t="s">
        <v>207</v>
      </c>
      <c r="C22" s="92" t="s">
        <v>444</v>
      </c>
      <c r="D22" s="97">
        <v>65048.7</v>
      </c>
      <c r="E22" s="93">
        <v>16.899999999999999</v>
      </c>
      <c r="F22" s="131">
        <v>16.7</v>
      </c>
      <c r="G22" s="93">
        <v>-1.1000000000000001</v>
      </c>
      <c r="H22" s="93">
        <v>13</v>
      </c>
      <c r="I22" s="93">
        <v>32.799999999999997</v>
      </c>
      <c r="J22" s="126">
        <v>319.89999999999998</v>
      </c>
      <c r="K22" s="126">
        <v>-53.9</v>
      </c>
      <c r="L22" s="126">
        <v>10.5</v>
      </c>
      <c r="M22" s="126">
        <v>15.2</v>
      </c>
      <c r="N22" s="126">
        <v>7.5</v>
      </c>
      <c r="O22" s="127">
        <v>2.1800000000000002</v>
      </c>
      <c r="P22" s="128">
        <v>0.8</v>
      </c>
      <c r="Q22" s="129">
        <v>1</v>
      </c>
      <c r="R22" s="130">
        <v>0.18000000715255701</v>
      </c>
    </row>
    <row r="23" spans="1:18" x14ac:dyDescent="0.2">
      <c r="A23" s="125" t="s">
        <v>435</v>
      </c>
      <c r="B23" s="92" t="s">
        <v>268</v>
      </c>
      <c r="C23" s="92" t="s">
        <v>445</v>
      </c>
      <c r="D23" s="97">
        <v>64913.4</v>
      </c>
      <c r="E23" s="93">
        <v>23.9</v>
      </c>
      <c r="F23" s="131">
        <v>8.1999999999999993</v>
      </c>
      <c r="G23" s="93">
        <v>-11.4</v>
      </c>
      <c r="H23" s="131">
        <v>0</v>
      </c>
      <c r="I23" s="131">
        <v>26.3</v>
      </c>
      <c r="J23" s="126">
        <v>226.6</v>
      </c>
      <c r="K23" s="126">
        <v>-59.9</v>
      </c>
      <c r="L23" s="126">
        <v>5.9</v>
      </c>
      <c r="M23" s="126">
        <v>8.5</v>
      </c>
      <c r="N23" s="126">
        <v>3.1</v>
      </c>
      <c r="O23" s="127">
        <v>1.93</v>
      </c>
      <c r="P23" s="128">
        <v>0.7</v>
      </c>
      <c r="Q23" s="129">
        <v>1.42</v>
      </c>
      <c r="R23" s="130">
        <v>0.63999998569488503</v>
      </c>
    </row>
    <row r="24" spans="1:18" x14ac:dyDescent="0.2">
      <c r="B24" s="92" t="s">
        <v>329</v>
      </c>
      <c r="C24" s="92" t="s">
        <v>446</v>
      </c>
      <c r="D24" s="97">
        <v>63971.4</v>
      </c>
      <c r="E24" s="131">
        <v>2</v>
      </c>
      <c r="F24" s="131">
        <v>2.7</v>
      </c>
      <c r="G24" s="131">
        <v>1</v>
      </c>
      <c r="H24" s="131">
        <v>1.7</v>
      </c>
      <c r="I24" s="93">
        <v>0.9</v>
      </c>
      <c r="J24" s="126">
        <v>36.9</v>
      </c>
      <c r="K24" s="132">
        <v>-2.1</v>
      </c>
      <c r="L24" s="133">
        <v>1.9</v>
      </c>
      <c r="M24" s="133">
        <v>1.7</v>
      </c>
      <c r="N24" s="133">
        <v>2.8</v>
      </c>
      <c r="O24" s="127">
        <v>2</v>
      </c>
      <c r="P24" s="128">
        <v>0.8</v>
      </c>
      <c r="Q24" s="129">
        <v>0.12</v>
      </c>
      <c r="R24" s="130">
        <v>0.20000000298023199</v>
      </c>
    </row>
    <row r="25" spans="1:18" x14ac:dyDescent="0.2">
      <c r="B25" s="92" t="s">
        <v>210</v>
      </c>
      <c r="C25" s="92" t="s">
        <v>447</v>
      </c>
      <c r="D25" s="97">
        <v>63145.599999999999</v>
      </c>
      <c r="E25" s="93">
        <v>17.899999999999999</v>
      </c>
      <c r="F25" s="93">
        <v>15.9</v>
      </c>
      <c r="G25" s="93">
        <v>-3.4</v>
      </c>
      <c r="H25" s="93">
        <v>7.4</v>
      </c>
      <c r="I25" s="131">
        <v>38.1</v>
      </c>
      <c r="J25" s="134">
        <v>375.2</v>
      </c>
      <c r="K25" s="132">
        <v>-52.8</v>
      </c>
      <c r="L25" s="126">
        <v>9.6999999999999993</v>
      </c>
      <c r="M25" s="126">
        <v>14.4</v>
      </c>
      <c r="N25" s="126">
        <v>9.1</v>
      </c>
      <c r="O25" s="127">
        <v>1.1200000000000001</v>
      </c>
      <c r="P25" s="128">
        <v>0.4</v>
      </c>
      <c r="Q25" s="129">
        <v>1.22</v>
      </c>
      <c r="R25" s="130">
        <v>0.20999999344348899</v>
      </c>
    </row>
    <row r="26" spans="1:18" x14ac:dyDescent="0.2">
      <c r="A26" s="125" t="s">
        <v>435</v>
      </c>
      <c r="B26" s="92" t="s">
        <v>207</v>
      </c>
      <c r="C26" s="92" t="s">
        <v>448</v>
      </c>
      <c r="D26" s="97">
        <v>62226.5</v>
      </c>
      <c r="E26" s="131">
        <v>29.5</v>
      </c>
      <c r="F26" s="93">
        <v>10.6</v>
      </c>
      <c r="G26" s="93">
        <v>2.5</v>
      </c>
      <c r="H26" s="131">
        <v>18.7</v>
      </c>
      <c r="I26" s="131">
        <v>39.700000000000003</v>
      </c>
      <c r="J26" s="133">
        <v>389.2</v>
      </c>
      <c r="K26" s="126">
        <v>-44.3</v>
      </c>
      <c r="L26" s="133">
        <v>13.7</v>
      </c>
      <c r="M26" s="133">
        <v>19.5</v>
      </c>
      <c r="N26" s="133">
        <v>10.9</v>
      </c>
      <c r="O26" s="127">
        <v>1.04</v>
      </c>
      <c r="P26" s="128">
        <v>1.4</v>
      </c>
      <c r="Q26" s="129">
        <v>1.1100000000000001</v>
      </c>
      <c r="R26" s="130">
        <v>0.38999998569488498</v>
      </c>
    </row>
    <row r="27" spans="1:18" x14ac:dyDescent="0.2">
      <c r="B27" s="92" t="s">
        <v>341</v>
      </c>
      <c r="C27" s="92" t="s">
        <v>449</v>
      </c>
      <c r="D27" s="97">
        <v>56638.6</v>
      </c>
      <c r="E27" s="93">
        <v>4.5</v>
      </c>
      <c r="F27" s="131">
        <v>0</v>
      </c>
      <c r="G27" s="131">
        <v>2.8</v>
      </c>
      <c r="H27" s="131">
        <v>7.2</v>
      </c>
      <c r="I27" s="93">
        <v>-1.6</v>
      </c>
      <c r="J27" s="126">
        <v>43.5</v>
      </c>
      <c r="K27" s="132">
        <v>4.3</v>
      </c>
      <c r="L27" s="126">
        <v>2.4</v>
      </c>
      <c r="M27" s="133">
        <v>2.5</v>
      </c>
      <c r="N27" s="126">
        <v>4</v>
      </c>
      <c r="O27" s="127">
        <v>2.73</v>
      </c>
      <c r="P27" s="128">
        <v>0</v>
      </c>
      <c r="Q27" s="129">
        <v>0.3</v>
      </c>
      <c r="R27" s="130">
        <v>0.18999999761581399</v>
      </c>
    </row>
    <row r="28" spans="1:18" x14ac:dyDescent="0.2">
      <c r="B28" s="92" t="s">
        <v>279</v>
      </c>
      <c r="C28" s="92" t="s">
        <v>450</v>
      </c>
      <c r="D28" s="97">
        <v>55972.2</v>
      </c>
      <c r="E28" s="93">
        <v>10.1</v>
      </c>
      <c r="F28" s="93">
        <v>8</v>
      </c>
      <c r="G28" s="131">
        <v>1.2</v>
      </c>
      <c r="H28" s="131">
        <v>8</v>
      </c>
      <c r="I28" s="93">
        <v>9.1</v>
      </c>
      <c r="J28" s="126">
        <v>143.19999999999999</v>
      </c>
      <c r="K28" s="126">
        <v>-18.8</v>
      </c>
      <c r="L28" s="126">
        <v>6.4</v>
      </c>
      <c r="M28" s="126">
        <v>7.3</v>
      </c>
      <c r="N28" s="133">
        <v>7.1</v>
      </c>
      <c r="O28" s="127">
        <v>2.82</v>
      </c>
      <c r="P28" s="128">
        <v>1.6</v>
      </c>
      <c r="Q28" s="129">
        <v>0.41</v>
      </c>
      <c r="R28" s="130">
        <v>0.21999999880790699</v>
      </c>
    </row>
    <row r="29" spans="1:18" x14ac:dyDescent="0.2">
      <c r="B29" s="92" t="s">
        <v>332</v>
      </c>
      <c r="C29" s="92" t="s">
        <v>451</v>
      </c>
      <c r="D29" s="97">
        <v>53560.3</v>
      </c>
      <c r="E29" s="93">
        <v>4.3</v>
      </c>
      <c r="F29" s="131">
        <v>5.6</v>
      </c>
      <c r="G29" s="93">
        <v>-0.6</v>
      </c>
      <c r="H29" s="93">
        <v>5.4</v>
      </c>
      <c r="I29" s="131">
        <v>0.6</v>
      </c>
      <c r="J29" s="133">
        <v>64.8</v>
      </c>
      <c r="K29" s="126">
        <v>-0.3</v>
      </c>
      <c r="L29" s="133">
        <v>3</v>
      </c>
      <c r="M29" s="133">
        <v>3</v>
      </c>
      <c r="N29" s="133">
        <v>5</v>
      </c>
      <c r="O29" s="127">
        <v>2.75</v>
      </c>
      <c r="P29" s="128">
        <v>1.3</v>
      </c>
      <c r="Q29" s="129">
        <v>0.25</v>
      </c>
      <c r="R29" s="130">
        <v>0.43000000715255698</v>
      </c>
    </row>
    <row r="30" spans="1:18" x14ac:dyDescent="0.2">
      <c r="B30" s="92" t="s">
        <v>207</v>
      </c>
      <c r="C30" s="92" t="s">
        <v>452</v>
      </c>
      <c r="D30" s="97">
        <v>53388.7</v>
      </c>
      <c r="E30" s="131">
        <v>33.6</v>
      </c>
      <c r="F30" s="93">
        <v>1.4</v>
      </c>
      <c r="G30" s="131">
        <v>10.8</v>
      </c>
      <c r="H30" s="93">
        <v>8.8000000000000007</v>
      </c>
      <c r="I30" s="131">
        <v>39.200000000000003</v>
      </c>
      <c r="J30" s="133">
        <v>386.5</v>
      </c>
      <c r="K30" s="126">
        <v>-49.1</v>
      </c>
      <c r="L30" s="133">
        <v>14.5</v>
      </c>
      <c r="M30" s="133">
        <v>17.8</v>
      </c>
      <c r="N30" s="133">
        <v>9.9</v>
      </c>
      <c r="O30" s="127">
        <v>0.23</v>
      </c>
      <c r="P30" s="128">
        <v>1.5</v>
      </c>
      <c r="Q30" s="129">
        <v>1.21</v>
      </c>
      <c r="R30" s="95">
        <v>0.68000000715255704</v>
      </c>
    </row>
    <row r="31" spans="1:18" x14ac:dyDescent="0.2">
      <c r="B31" s="92" t="s">
        <v>329</v>
      </c>
      <c r="C31" s="92" t="s">
        <v>453</v>
      </c>
      <c r="D31" s="97">
        <v>51592.800000000003</v>
      </c>
      <c r="E31" s="93">
        <v>1.1000000000000001</v>
      </c>
      <c r="F31" s="93">
        <v>1.4</v>
      </c>
      <c r="G31" s="131">
        <v>0.8</v>
      </c>
      <c r="H31" s="93">
        <v>1.1000000000000001</v>
      </c>
      <c r="I31" s="93">
        <v>0</v>
      </c>
      <c r="J31" s="126">
        <v>19.2</v>
      </c>
      <c r="K31" s="132">
        <v>7.4</v>
      </c>
      <c r="L31" s="126">
        <v>1.1000000000000001</v>
      </c>
      <c r="M31" s="126">
        <v>0.9</v>
      </c>
      <c r="N31" s="126">
        <v>2.2999999999999998</v>
      </c>
      <c r="O31" s="127">
        <v>1.58</v>
      </c>
      <c r="P31" s="128">
        <v>0.5</v>
      </c>
      <c r="Q31" s="129">
        <v>0.13</v>
      </c>
      <c r="R31" s="130">
        <v>0.15000000596046401</v>
      </c>
    </row>
    <row r="32" spans="1:18" x14ac:dyDescent="0.2">
      <c r="B32" s="92" t="s">
        <v>207</v>
      </c>
      <c r="C32" s="92" t="s">
        <v>454</v>
      </c>
      <c r="D32" s="97">
        <v>50304.800000000003</v>
      </c>
      <c r="E32" s="93">
        <v>16.7</v>
      </c>
      <c r="F32" s="93">
        <v>13.4</v>
      </c>
      <c r="G32" s="93">
        <v>-3.3</v>
      </c>
      <c r="H32" s="93">
        <v>11.1</v>
      </c>
      <c r="I32" s="93">
        <v>30.6</v>
      </c>
      <c r="J32" s="126">
        <v>291.5</v>
      </c>
      <c r="K32" s="126">
        <v>-52.8</v>
      </c>
      <c r="L32" s="126">
        <v>8.6</v>
      </c>
      <c r="M32" s="126">
        <v>13.2</v>
      </c>
      <c r="N32" s="126">
        <v>7.1</v>
      </c>
      <c r="O32" s="127">
        <v>1.88</v>
      </c>
      <c r="P32" s="128">
        <v>2</v>
      </c>
      <c r="Q32" s="129">
        <v>1.05</v>
      </c>
      <c r="R32" s="130">
        <v>0.33000001311302202</v>
      </c>
    </row>
    <row r="33" spans="1:18" x14ac:dyDescent="0.2">
      <c r="B33" s="92" t="s">
        <v>207</v>
      </c>
      <c r="C33" s="92" t="s">
        <v>455</v>
      </c>
      <c r="D33" s="97">
        <v>48909.599999999999</v>
      </c>
      <c r="E33" s="93">
        <v>21</v>
      </c>
      <c r="F33" s="93">
        <v>12.6</v>
      </c>
      <c r="G33" s="93">
        <v>0.4</v>
      </c>
      <c r="H33" s="93">
        <v>12.3</v>
      </c>
      <c r="I33" s="93">
        <v>33.299999999999997</v>
      </c>
      <c r="J33" s="133">
        <v>342.1</v>
      </c>
      <c r="K33" s="126">
        <v>-50.9</v>
      </c>
      <c r="L33" s="126">
        <v>11</v>
      </c>
      <c r="M33" s="126">
        <v>15.4</v>
      </c>
      <c r="N33" s="126">
        <v>8.6</v>
      </c>
      <c r="O33" s="127">
        <v>1.57</v>
      </c>
      <c r="P33" s="128">
        <v>0.8</v>
      </c>
      <c r="Q33" s="129">
        <v>1.02</v>
      </c>
      <c r="R33" s="130">
        <v>9.00000035762787E-2</v>
      </c>
    </row>
    <row r="34" spans="1:18" x14ac:dyDescent="0.2">
      <c r="B34" s="92" t="s">
        <v>239</v>
      </c>
      <c r="C34" s="92" t="s">
        <v>456</v>
      </c>
      <c r="D34" s="97">
        <v>47154</v>
      </c>
      <c r="E34" s="93">
        <v>19.600000000000001</v>
      </c>
      <c r="F34" s="93">
        <v>-9</v>
      </c>
      <c r="G34" s="131">
        <v>12.6</v>
      </c>
      <c r="H34" s="93">
        <v>28.5</v>
      </c>
      <c r="I34" s="93">
        <v>43.1</v>
      </c>
      <c r="J34" s="126">
        <v>334.1</v>
      </c>
      <c r="K34" s="132">
        <v>-31.8</v>
      </c>
      <c r="L34" s="126">
        <v>7</v>
      </c>
      <c r="M34" s="126">
        <v>17.600000000000001</v>
      </c>
      <c r="N34" s="126">
        <v>11.7</v>
      </c>
      <c r="O34" s="127">
        <v>0.94</v>
      </c>
      <c r="P34" s="128">
        <v>2.2999999999999998</v>
      </c>
      <c r="Q34" s="129">
        <v>1.24</v>
      </c>
      <c r="R34" s="130">
        <v>0.37000000476837203</v>
      </c>
    </row>
    <row r="35" spans="1:18" x14ac:dyDescent="0.2">
      <c r="B35" s="92" t="s">
        <v>207</v>
      </c>
      <c r="C35" s="92" t="s">
        <v>457</v>
      </c>
      <c r="D35" s="97">
        <v>45560.1</v>
      </c>
      <c r="E35" s="131">
        <v>36.5</v>
      </c>
      <c r="F35" s="93">
        <v>0.9</v>
      </c>
      <c r="G35" s="131">
        <v>11.1</v>
      </c>
      <c r="H35" s="93">
        <v>9.1999999999999993</v>
      </c>
      <c r="I35" s="131">
        <v>41.5</v>
      </c>
      <c r="J35" s="133">
        <v>419.2</v>
      </c>
      <c r="K35" s="126">
        <v>-50</v>
      </c>
      <c r="L35" s="133">
        <v>15.3</v>
      </c>
      <c r="M35" s="133">
        <v>18.8</v>
      </c>
      <c r="N35" s="133">
        <v>10.5</v>
      </c>
      <c r="O35" s="127">
        <v>0.06</v>
      </c>
      <c r="P35" s="128">
        <v>0.5</v>
      </c>
      <c r="Q35" s="129">
        <v>1.22</v>
      </c>
      <c r="R35" s="95">
        <v>0.72000002861022905</v>
      </c>
    </row>
    <row r="36" spans="1:18" x14ac:dyDescent="0.2">
      <c r="B36" s="92" t="s">
        <v>268</v>
      </c>
      <c r="C36" s="92" t="s">
        <v>458</v>
      </c>
      <c r="D36" s="97">
        <v>43359.8</v>
      </c>
      <c r="E36" s="93">
        <v>29.7</v>
      </c>
      <c r="F36" s="131">
        <v>7.9</v>
      </c>
      <c r="G36" s="93">
        <v>-3.9</v>
      </c>
      <c r="H36" s="93">
        <v>-5.5</v>
      </c>
      <c r="I36" s="131">
        <v>29.3</v>
      </c>
      <c r="J36" s="133">
        <v>307.3</v>
      </c>
      <c r="K36" s="126">
        <v>-54.9</v>
      </c>
      <c r="L36" s="133">
        <v>10.4</v>
      </c>
      <c r="M36" s="133">
        <v>10.5</v>
      </c>
      <c r="N36" s="133">
        <v>6.9</v>
      </c>
      <c r="O36" s="127">
        <v>1.33</v>
      </c>
      <c r="P36" s="128">
        <v>1.1000000000000001</v>
      </c>
      <c r="Q36" s="129">
        <v>1.52</v>
      </c>
      <c r="R36" s="95">
        <v>1</v>
      </c>
    </row>
    <row r="37" spans="1:18" x14ac:dyDescent="0.2">
      <c r="A37" s="125" t="s">
        <v>435</v>
      </c>
      <c r="B37" s="92" t="s">
        <v>207</v>
      </c>
      <c r="C37" s="92" t="s">
        <v>459</v>
      </c>
      <c r="D37" s="97">
        <v>41895.599999999999</v>
      </c>
      <c r="E37" s="131">
        <v>36.700000000000003</v>
      </c>
      <c r="F37" s="93">
        <v>6</v>
      </c>
      <c r="G37" s="131">
        <v>7.8</v>
      </c>
      <c r="H37" s="131">
        <v>14.4</v>
      </c>
      <c r="I37" s="131">
        <v>37.6</v>
      </c>
      <c r="J37" s="133">
        <v>460.1</v>
      </c>
      <c r="K37" s="126">
        <v>-50.2</v>
      </c>
      <c r="L37" s="133">
        <v>16</v>
      </c>
      <c r="M37" s="133">
        <v>19.7</v>
      </c>
      <c r="N37" s="133">
        <v>11.4</v>
      </c>
      <c r="O37" s="127">
        <v>0</v>
      </c>
      <c r="P37" s="128">
        <v>1.1000000000000001</v>
      </c>
      <c r="Q37" s="129">
        <v>1.32</v>
      </c>
      <c r="R37" s="95">
        <v>0.769999980926514</v>
      </c>
    </row>
    <row r="38" spans="1:18" x14ac:dyDescent="0.2">
      <c r="B38" s="92" t="s">
        <v>210</v>
      </c>
      <c r="C38" s="92" t="s">
        <v>460</v>
      </c>
      <c r="D38" s="97">
        <v>39601.4</v>
      </c>
      <c r="E38" s="93">
        <v>20.6</v>
      </c>
      <c r="F38" s="93">
        <v>8.6999999999999993</v>
      </c>
      <c r="G38" s="93">
        <v>-0.6</v>
      </c>
      <c r="H38" s="93">
        <v>7.6</v>
      </c>
      <c r="I38" s="93">
        <v>34.299999999999997</v>
      </c>
      <c r="J38" s="126">
        <v>341.4</v>
      </c>
      <c r="K38" s="126">
        <v>-48.8</v>
      </c>
      <c r="L38" s="126">
        <v>9.1999999999999993</v>
      </c>
      <c r="M38" s="126">
        <v>13.5</v>
      </c>
      <c r="N38" s="126">
        <v>9.1</v>
      </c>
      <c r="O38" s="127">
        <v>1.35</v>
      </c>
      <c r="P38" s="128">
        <v>1.5</v>
      </c>
      <c r="Q38" s="129">
        <v>0.89</v>
      </c>
      <c r="R38" s="130">
        <v>0.68000000715255704</v>
      </c>
    </row>
    <row r="39" spans="1:18" x14ac:dyDescent="0.2">
      <c r="B39" s="92" t="s">
        <v>292</v>
      </c>
      <c r="C39" s="92" t="s">
        <v>461</v>
      </c>
      <c r="D39" s="97">
        <v>39231.5</v>
      </c>
      <c r="E39" s="131">
        <v>15.9</v>
      </c>
      <c r="F39" s="131">
        <v>7.4</v>
      </c>
      <c r="G39" s="93">
        <v>-0.9</v>
      </c>
      <c r="H39" s="131">
        <v>7.1</v>
      </c>
      <c r="I39" s="131">
        <v>18.100000000000001</v>
      </c>
      <c r="J39" s="133">
        <v>193.6</v>
      </c>
      <c r="K39" s="126">
        <v>-42.4</v>
      </c>
      <c r="L39" s="126">
        <v>7.3</v>
      </c>
      <c r="M39" s="133">
        <v>9.3000000000000007</v>
      </c>
      <c r="N39" s="133">
        <v>5.7</v>
      </c>
      <c r="O39" s="127">
        <v>1.99</v>
      </c>
      <c r="P39" s="128">
        <v>1</v>
      </c>
      <c r="Q39" s="129">
        <v>0.66</v>
      </c>
      <c r="R39" s="130">
        <v>0.140000000596046</v>
      </c>
    </row>
    <row r="40" spans="1:18" x14ac:dyDescent="0.2">
      <c r="B40" s="92" t="s">
        <v>268</v>
      </c>
      <c r="C40" s="92" t="s">
        <v>462</v>
      </c>
      <c r="D40" s="97">
        <v>37842.699999999997</v>
      </c>
      <c r="E40" s="93">
        <v>27</v>
      </c>
      <c r="F40" s="131">
        <v>4.5999999999999996</v>
      </c>
      <c r="G40" s="93">
        <v>-4.8</v>
      </c>
      <c r="H40" s="93">
        <v>-4.3</v>
      </c>
      <c r="I40" s="93">
        <v>14.3</v>
      </c>
      <c r="J40" s="126">
        <v>172.7</v>
      </c>
      <c r="K40" s="132">
        <v>-58.4</v>
      </c>
      <c r="L40" s="126">
        <v>8.1</v>
      </c>
      <c r="M40" s="126">
        <v>6.7</v>
      </c>
      <c r="N40" s="126">
        <v>1.9</v>
      </c>
      <c r="O40" s="127">
        <v>2.5499999999999998</v>
      </c>
      <c r="P40" s="128">
        <v>0.9</v>
      </c>
      <c r="Q40" s="129">
        <v>1.1299999999999999</v>
      </c>
      <c r="R40" s="130">
        <v>0.230000004172325</v>
      </c>
    </row>
    <row r="41" spans="1:18" x14ac:dyDescent="0.2">
      <c r="B41" s="92" t="s">
        <v>279</v>
      </c>
      <c r="C41" s="92" t="s">
        <v>463</v>
      </c>
      <c r="D41" s="97">
        <v>37104.699999999997</v>
      </c>
      <c r="E41" s="93">
        <v>13.7</v>
      </c>
      <c r="F41" s="93">
        <v>8.6</v>
      </c>
      <c r="G41" s="131">
        <v>0.3</v>
      </c>
      <c r="H41" s="131">
        <v>9.8000000000000007</v>
      </c>
      <c r="I41" s="93">
        <v>17.899999999999999</v>
      </c>
      <c r="J41" s="126">
        <v>185.2</v>
      </c>
      <c r="K41" s="132">
        <v>-32.5</v>
      </c>
      <c r="L41" s="126">
        <v>7.4</v>
      </c>
      <c r="M41" s="133">
        <v>9.9</v>
      </c>
      <c r="N41" s="133">
        <v>7</v>
      </c>
      <c r="O41" s="127">
        <v>1.83</v>
      </c>
      <c r="P41" s="128">
        <v>0.7</v>
      </c>
      <c r="Q41" s="129">
        <v>0.59</v>
      </c>
      <c r="R41" s="130">
        <v>0.18999999761581399</v>
      </c>
    </row>
    <row r="42" spans="1:18" x14ac:dyDescent="0.2">
      <c r="B42" s="92" t="s">
        <v>332</v>
      </c>
      <c r="C42" s="92" t="s">
        <v>464</v>
      </c>
      <c r="D42" s="97">
        <v>35381.9</v>
      </c>
      <c r="E42" s="93">
        <v>3.2</v>
      </c>
      <c r="F42" s="93">
        <v>2.4</v>
      </c>
      <c r="G42" s="93">
        <v>0.3</v>
      </c>
      <c r="H42" s="93">
        <v>5.9</v>
      </c>
      <c r="I42" s="93">
        <v>-2.4</v>
      </c>
      <c r="J42" s="126">
        <v>40.1</v>
      </c>
      <c r="K42" s="126">
        <v>4.8</v>
      </c>
      <c r="L42" s="126">
        <v>2</v>
      </c>
      <c r="M42" s="126">
        <v>1.9</v>
      </c>
      <c r="N42" s="126">
        <v>3.7</v>
      </c>
      <c r="O42" s="127">
        <v>2.39</v>
      </c>
      <c r="P42" s="128">
        <v>1</v>
      </c>
      <c r="Q42" s="129">
        <v>0.28999999999999998</v>
      </c>
      <c r="R42" s="130">
        <v>0.140000000596046</v>
      </c>
    </row>
    <row r="43" spans="1:18" x14ac:dyDescent="0.2">
      <c r="B43" s="92" t="s">
        <v>332</v>
      </c>
      <c r="C43" s="92" t="s">
        <v>465</v>
      </c>
      <c r="D43" s="97">
        <v>34878.1</v>
      </c>
      <c r="E43" s="93">
        <v>3.7</v>
      </c>
      <c r="F43" s="93">
        <v>2.7</v>
      </c>
      <c r="G43" s="131">
        <v>1.2</v>
      </c>
      <c r="H43" s="131">
        <v>6.8</v>
      </c>
      <c r="I43" s="93">
        <v>-3.6</v>
      </c>
      <c r="J43" s="126">
        <v>57.5</v>
      </c>
      <c r="K43" s="132">
        <v>4.9000000000000004</v>
      </c>
      <c r="L43" s="126">
        <v>2.5</v>
      </c>
      <c r="M43" s="126">
        <v>2.1</v>
      </c>
      <c r="N43" s="126">
        <v>4.8</v>
      </c>
      <c r="O43" s="127">
        <v>2.5499999999999998</v>
      </c>
      <c r="P43" s="128">
        <v>1.2</v>
      </c>
      <c r="Q43" s="129">
        <v>0.4</v>
      </c>
      <c r="R43" s="130">
        <v>0.15000000596046401</v>
      </c>
    </row>
    <row r="44" spans="1:18" x14ac:dyDescent="0.2">
      <c r="B44" s="92" t="s">
        <v>268</v>
      </c>
      <c r="C44" s="92" t="s">
        <v>466</v>
      </c>
      <c r="D44" s="97">
        <v>34084.6</v>
      </c>
      <c r="E44" s="131">
        <v>42.9</v>
      </c>
      <c r="F44" s="93">
        <v>1.7</v>
      </c>
      <c r="G44" s="93">
        <v>-0.7</v>
      </c>
      <c r="H44" s="93">
        <v>-5.7</v>
      </c>
      <c r="I44" s="93">
        <v>22.9</v>
      </c>
      <c r="J44" s="126">
        <v>244.8</v>
      </c>
      <c r="K44" s="132">
        <v>-56.9</v>
      </c>
      <c r="L44" s="133">
        <v>13</v>
      </c>
      <c r="M44" s="133">
        <v>10.8</v>
      </c>
      <c r="N44" s="126">
        <v>4.5</v>
      </c>
      <c r="O44" s="127">
        <v>0.84</v>
      </c>
      <c r="P44" s="128">
        <v>0.5</v>
      </c>
      <c r="Q44" s="129">
        <v>1.38</v>
      </c>
      <c r="R44" s="130">
        <v>0.44999998807907099</v>
      </c>
    </row>
    <row r="45" spans="1:18" x14ac:dyDescent="0.2">
      <c r="B45" s="92" t="s">
        <v>207</v>
      </c>
      <c r="C45" s="92" t="s">
        <v>467</v>
      </c>
      <c r="D45" s="97">
        <v>34073.9</v>
      </c>
      <c r="E45" s="93">
        <v>22.1</v>
      </c>
      <c r="F45" s="93">
        <v>11.7</v>
      </c>
      <c r="G45" s="93">
        <v>-2.1</v>
      </c>
      <c r="H45" s="93">
        <v>9.9</v>
      </c>
      <c r="I45" s="93">
        <v>28.8</v>
      </c>
      <c r="J45" s="126">
        <v>270.89999999999998</v>
      </c>
      <c r="K45" s="132">
        <v>-41</v>
      </c>
      <c r="L45" s="126">
        <v>10.1</v>
      </c>
      <c r="M45" s="126">
        <v>13.6</v>
      </c>
      <c r="N45" s="126">
        <v>8.4</v>
      </c>
      <c r="O45" s="127">
        <v>1.82</v>
      </c>
      <c r="P45" s="128">
        <v>0.7</v>
      </c>
      <c r="Q45" s="129">
        <v>0.92</v>
      </c>
      <c r="R45" s="130">
        <v>0.17000000178813901</v>
      </c>
    </row>
    <row r="46" spans="1:18" x14ac:dyDescent="0.2">
      <c r="B46" s="92" t="s">
        <v>332</v>
      </c>
      <c r="C46" s="92" t="s">
        <v>468</v>
      </c>
      <c r="D46" s="97">
        <v>33629.599999999999</v>
      </c>
      <c r="E46" s="93">
        <v>4</v>
      </c>
      <c r="F46" s="93">
        <v>2.6</v>
      </c>
      <c r="G46" s="93">
        <v>0.1</v>
      </c>
      <c r="H46" s="93">
        <v>5.7</v>
      </c>
      <c r="I46" s="93">
        <v>-2.2999999999999998</v>
      </c>
      <c r="J46" s="126">
        <v>49.7</v>
      </c>
      <c r="K46" s="126">
        <v>3.1</v>
      </c>
      <c r="L46" s="126">
        <v>2.2000000000000002</v>
      </c>
      <c r="M46" s="126">
        <v>2</v>
      </c>
      <c r="N46" s="126">
        <v>4.2</v>
      </c>
      <c r="O46" s="127">
        <v>2.66</v>
      </c>
      <c r="P46" s="128">
        <v>1.1000000000000001</v>
      </c>
      <c r="Q46" s="129">
        <v>0.27</v>
      </c>
      <c r="R46" s="95">
        <v>0.54000002145767201</v>
      </c>
    </row>
    <row r="47" spans="1:18" x14ac:dyDescent="0.2">
      <c r="A47" s="125" t="s">
        <v>435</v>
      </c>
      <c r="B47" s="92" t="s">
        <v>207</v>
      </c>
      <c r="C47" s="92" t="s">
        <v>469</v>
      </c>
      <c r="D47" s="97">
        <v>33312.300000000003</v>
      </c>
      <c r="E47" s="93">
        <v>19.3</v>
      </c>
      <c r="F47" s="93">
        <v>7.5</v>
      </c>
      <c r="G47" s="131">
        <v>2.6</v>
      </c>
      <c r="H47" s="93">
        <v>11.8</v>
      </c>
      <c r="I47" s="93">
        <v>31.5</v>
      </c>
      <c r="J47" s="126">
        <v>271.7</v>
      </c>
      <c r="K47" s="132">
        <v>-37.9</v>
      </c>
      <c r="L47" s="126">
        <v>9.6</v>
      </c>
      <c r="M47" s="126">
        <v>14.1</v>
      </c>
      <c r="N47" s="133">
        <v>8.9</v>
      </c>
      <c r="O47" s="127">
        <v>1.86</v>
      </c>
      <c r="P47" s="128">
        <v>1.1000000000000001</v>
      </c>
      <c r="Q47" s="129">
        <v>0.9</v>
      </c>
      <c r="R47" s="130">
        <v>0.30000001192092901</v>
      </c>
    </row>
    <row r="48" spans="1:18" x14ac:dyDescent="0.2">
      <c r="B48" s="92" t="s">
        <v>295</v>
      </c>
      <c r="C48" s="92" t="s">
        <v>470</v>
      </c>
      <c r="D48" s="97">
        <v>32830.5</v>
      </c>
      <c r="E48" s="93">
        <v>17.5</v>
      </c>
      <c r="F48" s="93">
        <v>7.8</v>
      </c>
      <c r="G48" s="93">
        <v>-1.1000000000000001</v>
      </c>
      <c r="H48" s="93">
        <v>7.1</v>
      </c>
      <c r="I48" s="93">
        <v>20.399999999999999</v>
      </c>
      <c r="J48" s="126">
        <v>214.5</v>
      </c>
      <c r="K48" s="126">
        <v>-45.9</v>
      </c>
      <c r="L48" s="126">
        <v>7.8</v>
      </c>
      <c r="M48" s="126">
        <v>10.1</v>
      </c>
      <c r="N48" s="126">
        <v>5.9</v>
      </c>
      <c r="O48" s="127">
        <v>1.99</v>
      </c>
      <c r="P48" s="128">
        <v>0.9</v>
      </c>
      <c r="Q48" s="129">
        <v>0.73</v>
      </c>
      <c r="R48" s="130">
        <v>0.15000000596046401</v>
      </c>
    </row>
    <row r="49" spans="2:18" x14ac:dyDescent="0.2">
      <c r="B49" s="92" t="s">
        <v>292</v>
      </c>
      <c r="C49" s="92" t="s">
        <v>471</v>
      </c>
      <c r="D49" s="97">
        <v>32640</v>
      </c>
      <c r="E49" s="93">
        <v>14</v>
      </c>
      <c r="F49" s="93">
        <v>6.9</v>
      </c>
      <c r="G49" s="93">
        <v>-0.7</v>
      </c>
      <c r="H49" s="131">
        <v>7.1</v>
      </c>
      <c r="I49" s="93">
        <v>15.8</v>
      </c>
      <c r="J49" s="126">
        <v>172.8</v>
      </c>
      <c r="K49" s="126">
        <v>-38.700000000000003</v>
      </c>
      <c r="L49" s="126">
        <v>6.6</v>
      </c>
      <c r="M49" s="126">
        <v>8.5</v>
      </c>
      <c r="N49" s="126">
        <v>5.6</v>
      </c>
      <c r="O49" s="127">
        <v>2</v>
      </c>
      <c r="P49" s="128">
        <v>0.9</v>
      </c>
      <c r="Q49" s="129">
        <v>0.57999999999999996</v>
      </c>
      <c r="R49" s="130">
        <v>0.140000000596046</v>
      </c>
    </row>
    <row r="50" spans="2:18" x14ac:dyDescent="0.2">
      <c r="B50" s="92" t="s">
        <v>279</v>
      </c>
      <c r="C50" s="92" t="s">
        <v>472</v>
      </c>
      <c r="D50" s="97">
        <v>32637.4</v>
      </c>
      <c r="E50" s="131">
        <v>16.5</v>
      </c>
      <c r="F50" s="93">
        <v>7</v>
      </c>
      <c r="G50" s="131">
        <v>0.4</v>
      </c>
      <c r="H50" s="131">
        <v>10.3</v>
      </c>
      <c r="I50" s="131">
        <v>20.5</v>
      </c>
      <c r="J50" s="133">
        <v>209.8</v>
      </c>
      <c r="K50" s="126">
        <v>-40.4</v>
      </c>
      <c r="L50" s="133">
        <v>7.7</v>
      </c>
      <c r="M50" s="133">
        <v>10.7</v>
      </c>
      <c r="N50" s="133">
        <v>6.7</v>
      </c>
      <c r="O50" s="127">
        <v>1.48</v>
      </c>
      <c r="P50" s="128">
        <v>1.9</v>
      </c>
      <c r="Q50" s="129">
        <v>0.72</v>
      </c>
      <c r="R50" s="130">
        <v>0.55000001192092896</v>
      </c>
    </row>
    <row r="51" spans="2:18" x14ac:dyDescent="0.2">
      <c r="B51" s="92" t="s">
        <v>332</v>
      </c>
      <c r="C51" s="92" t="s">
        <v>473</v>
      </c>
      <c r="D51" s="97">
        <v>31986</v>
      </c>
      <c r="E51" s="93">
        <v>4.0999999999999996</v>
      </c>
      <c r="F51" s="131">
        <v>5.8</v>
      </c>
      <c r="G51" s="93">
        <v>-0.5</v>
      </c>
      <c r="H51" s="93">
        <v>5.5</v>
      </c>
      <c r="I51" s="93">
        <v>-1</v>
      </c>
      <c r="J51" s="133">
        <v>69.2</v>
      </c>
      <c r="K51" s="126">
        <v>-3.3</v>
      </c>
      <c r="L51" s="133">
        <v>3.1</v>
      </c>
      <c r="M51" s="133">
        <v>2.8</v>
      </c>
      <c r="N51" s="126">
        <v>4.9000000000000004</v>
      </c>
      <c r="O51" s="127">
        <v>2.73</v>
      </c>
      <c r="P51" s="128">
        <v>1.3</v>
      </c>
      <c r="Q51" s="129">
        <v>0.28999999999999998</v>
      </c>
      <c r="R51" s="95">
        <v>0.44999998807907099</v>
      </c>
    </row>
    <row r="52" spans="2:18" x14ac:dyDescent="0.2">
      <c r="B52" s="92" t="s">
        <v>295</v>
      </c>
      <c r="C52" s="92" t="s">
        <v>474</v>
      </c>
      <c r="D52" s="97">
        <v>31929.1</v>
      </c>
      <c r="E52" s="131">
        <v>19.8</v>
      </c>
      <c r="F52" s="93">
        <v>8.1</v>
      </c>
      <c r="G52" s="93">
        <v>-0.2</v>
      </c>
      <c r="H52" s="93">
        <v>5.6</v>
      </c>
      <c r="I52" s="93">
        <v>18.100000000000001</v>
      </c>
      <c r="J52" s="126">
        <v>207.7</v>
      </c>
      <c r="K52" s="126">
        <v>-48.3</v>
      </c>
      <c r="L52" s="133">
        <v>8.9</v>
      </c>
      <c r="M52" s="126">
        <v>10</v>
      </c>
      <c r="N52" s="126">
        <v>5.2</v>
      </c>
      <c r="O52" s="127">
        <v>1.19</v>
      </c>
      <c r="P52" s="128">
        <v>1.3</v>
      </c>
      <c r="Q52" s="129">
        <v>0.86</v>
      </c>
      <c r="R52" s="95">
        <v>0.69999998807907104</v>
      </c>
    </row>
    <row r="53" spans="2:18" x14ac:dyDescent="0.2">
      <c r="B53" s="92" t="s">
        <v>295</v>
      </c>
      <c r="C53" s="92" t="s">
        <v>475</v>
      </c>
      <c r="D53" s="97">
        <v>31702</v>
      </c>
      <c r="E53" s="93">
        <v>19.100000000000001</v>
      </c>
      <c r="F53" s="131">
        <v>8.1999999999999993</v>
      </c>
      <c r="G53" s="93">
        <v>-1.3</v>
      </c>
      <c r="H53" s="131">
        <v>7.2</v>
      </c>
      <c r="I53" s="93">
        <v>22.8</v>
      </c>
      <c r="J53" s="133">
        <v>234.3</v>
      </c>
      <c r="K53" s="126">
        <v>-48</v>
      </c>
      <c r="L53" s="126">
        <v>8.3000000000000007</v>
      </c>
      <c r="M53" s="126">
        <v>10.9</v>
      </c>
      <c r="N53" s="126">
        <v>6.1</v>
      </c>
      <c r="O53" s="127">
        <v>1.98</v>
      </c>
      <c r="P53" s="128">
        <v>0.9</v>
      </c>
      <c r="Q53" s="129">
        <v>0.81</v>
      </c>
      <c r="R53" s="130">
        <v>0.15000000596046401</v>
      </c>
    </row>
    <row r="54" spans="2:18" x14ac:dyDescent="0.2">
      <c r="B54" s="92" t="s">
        <v>207</v>
      </c>
      <c r="C54" s="92" t="s">
        <v>476</v>
      </c>
      <c r="D54" s="97">
        <v>31341.200000000001</v>
      </c>
      <c r="E54" s="93">
        <v>18.3</v>
      </c>
      <c r="F54" s="131">
        <v>14.6</v>
      </c>
      <c r="G54" s="93">
        <v>0.7</v>
      </c>
      <c r="H54" s="93">
        <v>11.2</v>
      </c>
      <c r="I54" s="93">
        <v>30</v>
      </c>
      <c r="J54" s="126">
        <v>333.2</v>
      </c>
      <c r="K54" s="132">
        <v>-48.8</v>
      </c>
      <c r="L54" s="126">
        <v>11</v>
      </c>
      <c r="M54" s="126">
        <v>14.6</v>
      </c>
      <c r="N54" s="126">
        <v>8.6999999999999993</v>
      </c>
      <c r="O54" s="127">
        <v>2.4300000000000002</v>
      </c>
      <c r="P54" s="128">
        <v>1.5</v>
      </c>
      <c r="Q54" s="129">
        <v>0.93</v>
      </c>
      <c r="R54" s="130">
        <v>0.259999990463257</v>
      </c>
    </row>
    <row r="55" spans="2:18" x14ac:dyDescent="0.2">
      <c r="B55" s="92" t="s">
        <v>207</v>
      </c>
      <c r="C55" s="92" t="s">
        <v>477</v>
      </c>
      <c r="D55" s="97">
        <v>31173.4</v>
      </c>
      <c r="E55" s="93">
        <v>21.7</v>
      </c>
      <c r="F55" s="93">
        <v>11.8</v>
      </c>
      <c r="G55" s="93">
        <v>1.2</v>
      </c>
      <c r="H55" s="131">
        <v>13.5</v>
      </c>
      <c r="I55" s="93">
        <v>32.200000000000003</v>
      </c>
      <c r="J55" s="126">
        <v>334.8</v>
      </c>
      <c r="K55" s="126">
        <v>-50.7</v>
      </c>
      <c r="L55" s="126">
        <v>11.3</v>
      </c>
      <c r="M55" s="133">
        <v>15.6</v>
      </c>
      <c r="N55" s="126">
        <v>8.4</v>
      </c>
      <c r="O55" s="127">
        <v>1.74</v>
      </c>
      <c r="P55" s="128">
        <v>0.5</v>
      </c>
      <c r="Q55" s="129">
        <v>1</v>
      </c>
      <c r="R55" s="130">
        <v>2.9999999329447701E-2</v>
      </c>
    </row>
  </sheetData>
  <mergeCells count="9">
    <mergeCell ref="A3:A5"/>
    <mergeCell ref="E3:I3"/>
    <mergeCell ref="J3:K3"/>
    <mergeCell ref="L3:N3"/>
    <mergeCell ref="J4:J5"/>
    <mergeCell ref="K4:K5"/>
    <mergeCell ref="L4:L5"/>
    <mergeCell ref="M4:M5"/>
    <mergeCell ref="N4:N5"/>
  </mergeCells>
  <printOptions gridLines="1"/>
  <pageMargins left="0.7" right="0.7" top="0.75" bottom="0.75" header="0.3" footer="0.3"/>
  <pageSetup scale="85" orientation="portrait" r:id="rId1"/>
  <headerFooter>
    <oddHeader>&amp;Z&amp;F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B56"/>
  <sheetViews>
    <sheetView zoomScaleNormal="100" workbookViewId="0">
      <pane xSplit="1" ySplit="5" topLeftCell="B6" activePane="bottomRight" state="frozen"/>
      <selection pane="topRight" activeCell="G1" sqref="G1"/>
      <selection pane="bottomLeft" activeCell="A6" sqref="A6"/>
      <selection pane="bottomRight" activeCell="S14" sqref="S14"/>
    </sheetView>
  </sheetViews>
  <sheetFormatPr defaultColWidth="9.140625" defaultRowHeight="11.25" x14ac:dyDescent="0.2"/>
  <cols>
    <col min="1" max="1" width="2.85546875" style="125" customWidth="1"/>
    <col min="2" max="2" width="8.85546875" style="92" customWidth="1"/>
    <col min="3" max="3" width="26.42578125" style="92" customWidth="1"/>
    <col min="4" max="5" width="5.140625" style="126" customWidth="1"/>
    <col min="6" max="6" width="5.28515625" style="126" customWidth="1"/>
    <col min="7" max="7" width="5.42578125" style="126" customWidth="1"/>
    <col min="8" max="8" width="5.7109375" style="126" customWidth="1"/>
    <col min="9" max="9" width="9.42578125" style="126" customWidth="1"/>
    <col min="10" max="10" width="9" style="126" customWidth="1"/>
    <col min="11" max="11" width="6.28515625" style="126" customWidth="1"/>
    <col min="12" max="12" width="7.5703125" style="126" customWidth="1"/>
    <col min="13" max="13" width="5.42578125" style="126" customWidth="1"/>
    <col min="14" max="14" width="8.42578125" style="129" customWidth="1"/>
    <col min="15" max="15" width="7.7109375" style="95" bestFit="1" customWidth="1"/>
    <col min="16" max="16384" width="9.140625" style="17"/>
  </cols>
  <sheetData>
    <row r="1" spans="1:54" s="3" customFormat="1" x14ac:dyDescent="0.2">
      <c r="B1" s="1" t="s">
        <v>0</v>
      </c>
      <c r="C1" s="1"/>
      <c r="D1" s="2"/>
      <c r="E1" s="2"/>
      <c r="F1" s="2"/>
      <c r="I1" s="2"/>
      <c r="J1" s="2"/>
      <c r="K1" s="2"/>
      <c r="L1" s="2"/>
      <c r="M1" s="2"/>
      <c r="N1" s="1" t="s">
        <v>1</v>
      </c>
      <c r="O1" s="2"/>
      <c r="P1" s="2"/>
      <c r="Q1" s="4"/>
      <c r="R1" s="2"/>
      <c r="S1" s="2"/>
      <c r="T1" s="2"/>
      <c r="X1" s="2"/>
      <c r="Z1" s="2"/>
      <c r="AB1" s="5"/>
      <c r="AC1" s="5"/>
      <c r="AD1" s="5"/>
      <c r="AE1" s="6"/>
      <c r="AF1" s="2"/>
      <c r="AH1" s="2" t="s">
        <v>2</v>
      </c>
      <c r="AJ1" s="9"/>
      <c r="AK1" s="2"/>
      <c r="AL1" s="2"/>
      <c r="AM1" s="2"/>
      <c r="AN1" s="2"/>
      <c r="AO1" s="2"/>
      <c r="AP1" s="2"/>
      <c r="AQ1" s="2"/>
      <c r="AR1" s="2"/>
      <c r="AS1" s="2"/>
      <c r="AT1" s="10"/>
      <c r="AU1" s="9"/>
      <c r="AV1" s="5"/>
      <c r="AW1" s="11"/>
      <c r="AX1" s="7"/>
      <c r="AY1" s="12"/>
      <c r="AZ1" s="12"/>
      <c r="BA1" s="12"/>
      <c r="BB1" s="12"/>
    </row>
    <row r="3" spans="1:54" ht="19.5" customHeight="1" x14ac:dyDescent="0.2">
      <c r="A3" s="149" t="s">
        <v>420</v>
      </c>
      <c r="B3" s="99"/>
      <c r="C3" s="100"/>
      <c r="D3" s="152" t="s">
        <v>3</v>
      </c>
      <c r="E3" s="153"/>
      <c r="F3" s="153"/>
      <c r="G3" s="153"/>
      <c r="H3" s="154"/>
      <c r="I3" s="152" t="s">
        <v>6</v>
      </c>
      <c r="J3" s="154"/>
      <c r="K3" s="152" t="s">
        <v>3</v>
      </c>
      <c r="L3" s="153"/>
      <c r="M3" s="154"/>
      <c r="N3" s="104" t="s">
        <v>10</v>
      </c>
      <c r="O3" s="105" t="s">
        <v>16</v>
      </c>
    </row>
    <row r="4" spans="1:54" ht="12.6" customHeight="1" x14ac:dyDescent="0.2">
      <c r="A4" s="150"/>
      <c r="B4" s="106"/>
      <c r="C4" s="107"/>
      <c r="D4" s="109">
        <v>2017</v>
      </c>
      <c r="E4" s="110">
        <v>2016</v>
      </c>
      <c r="F4" s="110">
        <v>2015</v>
      </c>
      <c r="G4" s="110">
        <v>2014</v>
      </c>
      <c r="H4" s="111">
        <v>2013</v>
      </c>
      <c r="I4" s="135" t="s">
        <v>421</v>
      </c>
      <c r="J4" s="136" t="s">
        <v>422</v>
      </c>
      <c r="K4" s="162" t="s">
        <v>423</v>
      </c>
      <c r="L4" s="162" t="s">
        <v>424</v>
      </c>
      <c r="M4" s="162" t="s">
        <v>425</v>
      </c>
      <c r="N4" s="114" t="s">
        <v>28</v>
      </c>
      <c r="O4" s="115" t="s">
        <v>26</v>
      </c>
    </row>
    <row r="5" spans="1:54" ht="12.95" customHeight="1" x14ac:dyDescent="0.2">
      <c r="A5" s="151"/>
      <c r="B5" s="116" t="s">
        <v>43</v>
      </c>
      <c r="C5" s="117" t="s">
        <v>44</v>
      </c>
      <c r="D5" s="119"/>
      <c r="E5" s="119"/>
      <c r="F5" s="119"/>
      <c r="G5" s="119"/>
      <c r="H5" s="120"/>
      <c r="I5" s="137" t="s">
        <v>478</v>
      </c>
      <c r="J5" s="138" t="s">
        <v>478</v>
      </c>
      <c r="K5" s="163"/>
      <c r="L5" s="163"/>
      <c r="M5" s="163"/>
      <c r="N5" s="123" t="s">
        <v>51</v>
      </c>
      <c r="O5" s="124" t="s">
        <v>50</v>
      </c>
    </row>
    <row r="6" spans="1:54" x14ac:dyDescent="0.2">
      <c r="B6" s="92" t="s">
        <v>271</v>
      </c>
      <c r="C6" s="92" t="s">
        <v>479</v>
      </c>
      <c r="D6" s="131">
        <v>59.3</v>
      </c>
      <c r="E6" s="93">
        <v>-5.2</v>
      </c>
      <c r="F6" s="93">
        <v>2.4</v>
      </c>
      <c r="G6" s="93">
        <v>-4.5</v>
      </c>
      <c r="H6" s="93">
        <v>6.8</v>
      </c>
      <c r="I6" s="126">
        <v>228.8</v>
      </c>
      <c r="J6" s="126">
        <v>-60</v>
      </c>
      <c r="K6" s="133">
        <v>15.6</v>
      </c>
      <c r="L6" s="126">
        <v>9.5</v>
      </c>
      <c r="M6" s="126">
        <v>4.2</v>
      </c>
      <c r="N6" s="129">
        <v>2.1</v>
      </c>
      <c r="O6" s="95">
        <v>1.1799999475479099</v>
      </c>
    </row>
    <row r="7" spans="1:54" x14ac:dyDescent="0.2">
      <c r="B7" s="92" t="s">
        <v>258</v>
      </c>
      <c r="C7" s="92" t="s">
        <v>480</v>
      </c>
      <c r="D7" s="131">
        <v>57.4</v>
      </c>
      <c r="E7" s="93">
        <v>2.5</v>
      </c>
      <c r="F7" s="93">
        <v>-5.5</v>
      </c>
      <c r="G7" s="93">
        <v>-0.2</v>
      </c>
      <c r="H7" s="131">
        <v>44.2</v>
      </c>
      <c r="I7" s="126">
        <v>425.9</v>
      </c>
      <c r="J7" s="126">
        <v>-49.6</v>
      </c>
      <c r="K7" s="126">
        <v>15.1</v>
      </c>
      <c r="L7" s="126">
        <v>17</v>
      </c>
      <c r="M7" s="126">
        <v>10.7</v>
      </c>
      <c r="N7" s="129">
        <v>1.58</v>
      </c>
      <c r="O7" s="95">
        <v>1.87000000476837</v>
      </c>
    </row>
    <row r="8" spans="1:54" x14ac:dyDescent="0.2">
      <c r="B8" s="92" t="s">
        <v>258</v>
      </c>
      <c r="C8" s="92" t="s">
        <v>481</v>
      </c>
      <c r="D8" s="131">
        <v>52.8</v>
      </c>
      <c r="E8" s="93">
        <v>-9.1999999999999993</v>
      </c>
      <c r="F8" s="93">
        <v>4.4000000000000004</v>
      </c>
      <c r="G8" s="93">
        <v>9.1999999999999993</v>
      </c>
      <c r="H8" s="93">
        <v>35.6</v>
      </c>
      <c r="I8" s="126">
        <v>389.7</v>
      </c>
      <c r="J8" s="126">
        <v>-61.8</v>
      </c>
      <c r="K8" s="126">
        <v>13.2</v>
      </c>
      <c r="L8" s="126">
        <v>16.5</v>
      </c>
      <c r="M8" s="126">
        <v>7.4</v>
      </c>
      <c r="N8" s="129">
        <v>1.54</v>
      </c>
      <c r="O8" s="95">
        <v>1.2400000095367401</v>
      </c>
    </row>
    <row r="9" spans="1:54" x14ac:dyDescent="0.2">
      <c r="B9" s="92" t="s">
        <v>271</v>
      </c>
      <c r="C9" s="92" t="s">
        <v>482</v>
      </c>
      <c r="D9" s="131">
        <v>51.9</v>
      </c>
      <c r="E9" s="93">
        <v>-5.3</v>
      </c>
      <c r="F9" s="93">
        <v>-4.5</v>
      </c>
      <c r="G9" s="131">
        <v>4.4000000000000004</v>
      </c>
      <c r="H9" s="93">
        <v>22.1</v>
      </c>
      <c r="I9" s="126">
        <v>273</v>
      </c>
      <c r="J9" s="126">
        <v>-57.1</v>
      </c>
      <c r="K9" s="126">
        <v>11.2</v>
      </c>
      <c r="L9" s="126">
        <v>11.9</v>
      </c>
      <c r="M9" s="133">
        <v>6.3</v>
      </c>
      <c r="N9" s="129">
        <v>2.2000000000000002</v>
      </c>
      <c r="O9" s="130">
        <v>1</v>
      </c>
    </row>
    <row r="10" spans="1:54" x14ac:dyDescent="0.2">
      <c r="B10" s="92" t="s">
        <v>258</v>
      </c>
      <c r="C10" s="92" t="s">
        <v>483</v>
      </c>
      <c r="D10" s="131">
        <v>49.8</v>
      </c>
      <c r="E10" s="93">
        <v>11.9</v>
      </c>
      <c r="F10" s="93">
        <v>7.4</v>
      </c>
      <c r="G10" s="93">
        <v>10.6</v>
      </c>
      <c r="H10" s="93">
        <v>31.7</v>
      </c>
      <c r="I10" s="133">
        <v>616.9</v>
      </c>
      <c r="J10" s="126">
        <v>-59.2</v>
      </c>
      <c r="K10" s="133">
        <v>21.6</v>
      </c>
      <c r="L10" s="126">
        <v>21.3</v>
      </c>
      <c r="M10" s="126">
        <v>12.6</v>
      </c>
      <c r="N10" s="129">
        <v>1.51</v>
      </c>
      <c r="O10" s="130">
        <v>0.769999980926514</v>
      </c>
    </row>
    <row r="11" spans="1:54" x14ac:dyDescent="0.2">
      <c r="B11" s="92" t="s">
        <v>271</v>
      </c>
      <c r="C11" s="92" t="s">
        <v>484</v>
      </c>
      <c r="D11" s="131">
        <v>48.8</v>
      </c>
      <c r="E11" s="93">
        <v>2.9</v>
      </c>
      <c r="F11" s="93">
        <v>-7.6</v>
      </c>
      <c r="G11" s="93">
        <v>-2</v>
      </c>
      <c r="H11" s="93">
        <v>6.4</v>
      </c>
      <c r="I11" s="126">
        <v>212.6</v>
      </c>
      <c r="J11" s="126">
        <v>-66.7</v>
      </c>
      <c r="K11" s="126">
        <v>12.3</v>
      </c>
      <c r="L11" s="126">
        <v>8.1</v>
      </c>
      <c r="M11" s="126">
        <v>2.1</v>
      </c>
      <c r="N11" s="129">
        <v>1.96</v>
      </c>
      <c r="O11" s="95">
        <v>1.66999995708466</v>
      </c>
    </row>
    <row r="12" spans="1:54" x14ac:dyDescent="0.2">
      <c r="B12" s="92" t="s">
        <v>275</v>
      </c>
      <c r="C12" s="92" t="s">
        <v>485</v>
      </c>
      <c r="D12" s="131">
        <v>47.6</v>
      </c>
      <c r="E12" s="93">
        <v>3.2</v>
      </c>
      <c r="F12" s="131">
        <v>-10.1</v>
      </c>
      <c r="G12" s="131">
        <v>1.6</v>
      </c>
      <c r="H12" s="131">
        <v>3.8</v>
      </c>
      <c r="I12" s="126">
        <v>215.4</v>
      </c>
      <c r="J12" s="126">
        <v>-68.099999999999994</v>
      </c>
      <c r="K12" s="133">
        <v>11</v>
      </c>
      <c r="L12" s="133">
        <v>7.6</v>
      </c>
      <c r="M12" s="126">
        <v>0.6</v>
      </c>
      <c r="N12" s="129">
        <v>1.35</v>
      </c>
      <c r="O12" s="130">
        <v>0.97000002861022905</v>
      </c>
    </row>
    <row r="13" spans="1:54" x14ac:dyDescent="0.2">
      <c r="B13" s="92" t="s">
        <v>236</v>
      </c>
      <c r="C13" s="92" t="s">
        <v>486</v>
      </c>
      <c r="D13" s="131">
        <v>47.2</v>
      </c>
      <c r="E13" s="93">
        <v>20.399999999999999</v>
      </c>
      <c r="F13" s="93">
        <v>-9.1999999999999993</v>
      </c>
      <c r="G13" s="93">
        <v>-5.6</v>
      </c>
      <c r="H13" s="131">
        <v>46.7</v>
      </c>
      <c r="I13" s="126">
        <v>368.1</v>
      </c>
      <c r="J13" s="126">
        <v>-62.6</v>
      </c>
      <c r="K13" s="133">
        <v>17.2</v>
      </c>
      <c r="L13" s="133">
        <v>17.399999999999999</v>
      </c>
      <c r="M13" s="133">
        <v>6.2</v>
      </c>
      <c r="N13" s="129">
        <v>1.35</v>
      </c>
      <c r="O13" s="95">
        <v>1.6399999856948899</v>
      </c>
    </row>
    <row r="14" spans="1:54" x14ac:dyDescent="0.2">
      <c r="A14" s="125" t="s">
        <v>435</v>
      </c>
      <c r="B14" s="92" t="s">
        <v>258</v>
      </c>
      <c r="C14" s="92" t="s">
        <v>487</v>
      </c>
      <c r="D14" s="93">
        <v>47</v>
      </c>
      <c r="E14" s="93">
        <v>6.6</v>
      </c>
      <c r="F14" s="131">
        <v>21</v>
      </c>
      <c r="G14" s="131">
        <v>23.9</v>
      </c>
      <c r="H14" s="93">
        <v>39.9</v>
      </c>
      <c r="I14" s="133">
        <v>818.8</v>
      </c>
      <c r="J14" s="126">
        <v>-52.9</v>
      </c>
      <c r="K14" s="133">
        <v>23.8</v>
      </c>
      <c r="L14" s="133">
        <v>26.9</v>
      </c>
      <c r="M14" s="133">
        <v>16.899999999999999</v>
      </c>
      <c r="N14" s="129">
        <v>1.58</v>
      </c>
      <c r="O14" s="95">
        <v>0.89999997615814198</v>
      </c>
    </row>
    <row r="15" spans="1:54" x14ac:dyDescent="0.2">
      <c r="B15" s="92" t="s">
        <v>271</v>
      </c>
      <c r="C15" s="92" t="s">
        <v>488</v>
      </c>
      <c r="D15" s="131">
        <v>46.3</v>
      </c>
      <c r="E15" s="93">
        <v>4.7</v>
      </c>
      <c r="F15" s="93">
        <v>-7.7</v>
      </c>
      <c r="G15" s="131">
        <v>7.5</v>
      </c>
      <c r="H15" s="93">
        <v>3.7</v>
      </c>
      <c r="I15" s="126">
        <v>215.1</v>
      </c>
      <c r="J15" s="126">
        <v>-63.8</v>
      </c>
      <c r="K15" s="126">
        <v>12.2</v>
      </c>
      <c r="L15" s="126">
        <v>9.5</v>
      </c>
      <c r="M15" s="126">
        <v>2.7</v>
      </c>
      <c r="N15" s="129">
        <v>1.53</v>
      </c>
      <c r="O15" s="95">
        <v>1.1000000238418599</v>
      </c>
    </row>
    <row r="16" spans="1:54" x14ac:dyDescent="0.2">
      <c r="B16" s="92" t="s">
        <v>275</v>
      </c>
      <c r="C16" s="92" t="s">
        <v>489</v>
      </c>
      <c r="D16" s="131">
        <v>45.8</v>
      </c>
      <c r="E16" s="93">
        <v>7.6</v>
      </c>
      <c r="F16" s="131">
        <v>-8.3000000000000007</v>
      </c>
      <c r="G16" s="93">
        <v>-1.6</v>
      </c>
      <c r="H16" s="93">
        <v>0.2</v>
      </c>
      <c r="I16" s="133">
        <v>228.3</v>
      </c>
      <c r="J16" s="126">
        <v>-68.099999999999994</v>
      </c>
      <c r="K16" s="133">
        <v>12.9</v>
      </c>
      <c r="L16" s="133">
        <v>7.2</v>
      </c>
      <c r="M16" s="126">
        <v>1.1000000000000001</v>
      </c>
      <c r="N16" s="129">
        <v>1.42</v>
      </c>
      <c r="O16" s="95">
        <v>1.28999996185303</v>
      </c>
    </row>
    <row r="17" spans="1:15" x14ac:dyDescent="0.2">
      <c r="B17" s="92" t="s">
        <v>268</v>
      </c>
      <c r="C17" s="92" t="s">
        <v>490</v>
      </c>
      <c r="D17" s="131">
        <v>45</v>
      </c>
      <c r="E17" s="93">
        <v>-5.5</v>
      </c>
      <c r="F17" s="131">
        <v>10.6</v>
      </c>
      <c r="G17" s="93">
        <v>-7.5</v>
      </c>
      <c r="H17" s="131">
        <v>30.5</v>
      </c>
      <c r="I17" s="133">
        <v>310.10000000000002</v>
      </c>
      <c r="J17" s="126">
        <v>-64.599999999999994</v>
      </c>
      <c r="K17" s="133">
        <v>14.9</v>
      </c>
      <c r="L17" s="133">
        <v>12.8</v>
      </c>
      <c r="M17" s="133">
        <v>5.0999999999999996</v>
      </c>
      <c r="N17" s="129">
        <v>1.1499999999999999</v>
      </c>
      <c r="O17" s="95">
        <v>1.53999996185303</v>
      </c>
    </row>
    <row r="18" spans="1:15" x14ac:dyDescent="0.2">
      <c r="B18" s="92" t="s">
        <v>268</v>
      </c>
      <c r="C18" s="92" t="s">
        <v>491</v>
      </c>
      <c r="D18" s="131">
        <v>44</v>
      </c>
      <c r="E18" s="93">
        <v>-10.6</v>
      </c>
      <c r="F18" s="131">
        <v>3.5</v>
      </c>
      <c r="G18" s="93">
        <v>-4.0999999999999996</v>
      </c>
      <c r="H18" s="93">
        <v>19.899999999999999</v>
      </c>
      <c r="I18" s="126">
        <v>178.2</v>
      </c>
      <c r="J18" s="126">
        <v>-60.3</v>
      </c>
      <c r="K18" s="126">
        <v>10</v>
      </c>
      <c r="L18" s="126">
        <v>8.9</v>
      </c>
      <c r="M18" s="126">
        <v>1.6</v>
      </c>
      <c r="N18" s="129">
        <v>1.4</v>
      </c>
      <c r="O18" s="95">
        <v>1.6000000238418599</v>
      </c>
    </row>
    <row r="19" spans="1:15" x14ac:dyDescent="0.2">
      <c r="B19" s="92" t="s">
        <v>271</v>
      </c>
      <c r="C19" s="92" t="s">
        <v>492</v>
      </c>
      <c r="D19" s="131">
        <v>43.7</v>
      </c>
      <c r="E19" s="93">
        <v>-6.4</v>
      </c>
      <c r="F19" s="131">
        <v>15.1</v>
      </c>
      <c r="G19" s="93">
        <v>-0.8</v>
      </c>
      <c r="H19" s="93">
        <v>10.1</v>
      </c>
      <c r="I19" s="133">
        <v>418.6</v>
      </c>
      <c r="J19" s="126">
        <v>-67.400000000000006</v>
      </c>
      <c r="K19" s="133">
        <v>15.7</v>
      </c>
      <c r="L19" s="126">
        <v>11.1</v>
      </c>
      <c r="M19" s="133">
        <v>6.3</v>
      </c>
      <c r="N19" s="129">
        <v>1.44</v>
      </c>
      <c r="O19" s="95">
        <v>1.1499999761581401</v>
      </c>
    </row>
    <row r="20" spans="1:15" x14ac:dyDescent="0.2">
      <c r="B20" s="92" t="s">
        <v>268</v>
      </c>
      <c r="C20" s="92" t="s">
        <v>466</v>
      </c>
      <c r="D20" s="131">
        <v>42.9</v>
      </c>
      <c r="E20" s="93">
        <v>1.7</v>
      </c>
      <c r="F20" s="93">
        <v>-0.7</v>
      </c>
      <c r="G20" s="93">
        <v>-5.7</v>
      </c>
      <c r="H20" s="93">
        <v>22.9</v>
      </c>
      <c r="I20" s="126">
        <v>244.8</v>
      </c>
      <c r="J20" s="132">
        <v>-56.9</v>
      </c>
      <c r="K20" s="133">
        <v>13</v>
      </c>
      <c r="L20" s="133">
        <v>10.8</v>
      </c>
      <c r="M20" s="126">
        <v>4.5</v>
      </c>
      <c r="N20" s="129">
        <v>1.38</v>
      </c>
      <c r="O20" s="130">
        <v>0.44999998807907099</v>
      </c>
    </row>
    <row r="21" spans="1:15" x14ac:dyDescent="0.2">
      <c r="B21" s="92" t="s">
        <v>275</v>
      </c>
      <c r="C21" s="92" t="s">
        <v>493</v>
      </c>
      <c r="D21" s="131">
        <v>42.8</v>
      </c>
      <c r="E21" s="93">
        <v>11.9</v>
      </c>
      <c r="F21" s="93">
        <v>-11.5</v>
      </c>
      <c r="G21" s="131">
        <v>1.4</v>
      </c>
      <c r="H21" s="93">
        <v>-4.7</v>
      </c>
      <c r="I21" s="133">
        <v>243.5</v>
      </c>
      <c r="J21" s="126">
        <v>-68.099999999999994</v>
      </c>
      <c r="K21" s="133">
        <v>12.2</v>
      </c>
      <c r="L21" s="133">
        <v>6.4</v>
      </c>
      <c r="M21" s="126">
        <v>1.4</v>
      </c>
      <c r="N21" s="129">
        <v>1.49</v>
      </c>
      <c r="O21" s="95">
        <v>1.2599999904632599</v>
      </c>
    </row>
    <row r="22" spans="1:15" x14ac:dyDescent="0.2">
      <c r="B22" s="92" t="s">
        <v>275</v>
      </c>
      <c r="C22" s="92" t="s">
        <v>494</v>
      </c>
      <c r="D22" s="131">
        <v>42.5</v>
      </c>
      <c r="E22" s="93">
        <v>5.8</v>
      </c>
      <c r="F22" s="93">
        <v>-10.5</v>
      </c>
      <c r="G22" s="93">
        <v>-6</v>
      </c>
      <c r="H22" s="131">
        <v>8.9</v>
      </c>
      <c r="I22" s="133">
        <v>238.4</v>
      </c>
      <c r="J22" s="126">
        <v>-62.3</v>
      </c>
      <c r="K22" s="126">
        <v>10.5</v>
      </c>
      <c r="L22" s="133">
        <v>6.7</v>
      </c>
      <c r="M22" s="133">
        <v>3</v>
      </c>
      <c r="N22" s="129">
        <v>1.24</v>
      </c>
      <c r="O22" s="95">
        <v>1.4700000286102299</v>
      </c>
    </row>
    <row r="23" spans="1:15" x14ac:dyDescent="0.2">
      <c r="B23" s="92" t="s">
        <v>268</v>
      </c>
      <c r="C23" s="92" t="s">
        <v>495</v>
      </c>
      <c r="D23" s="131">
        <v>41.4</v>
      </c>
      <c r="E23" s="93">
        <v>-6.3</v>
      </c>
      <c r="F23" s="131">
        <v>12.5</v>
      </c>
      <c r="G23" s="93">
        <v>-4.4000000000000004</v>
      </c>
      <c r="H23" s="131">
        <v>29.2</v>
      </c>
      <c r="I23" s="133">
        <v>302</v>
      </c>
      <c r="J23" s="126">
        <v>-58.8</v>
      </c>
      <c r="K23" s="133">
        <v>14.3</v>
      </c>
      <c r="L23" s="133">
        <v>13</v>
      </c>
      <c r="M23" s="133">
        <v>5.3</v>
      </c>
      <c r="N23" s="129">
        <v>1.1000000000000001</v>
      </c>
      <c r="O23" s="95">
        <v>1.7200000286102299</v>
      </c>
    </row>
    <row r="24" spans="1:15" x14ac:dyDescent="0.2">
      <c r="B24" s="92" t="s">
        <v>271</v>
      </c>
      <c r="C24" s="92" t="s">
        <v>496</v>
      </c>
      <c r="D24" s="93">
        <v>41.3</v>
      </c>
      <c r="E24" s="93">
        <v>0.8</v>
      </c>
      <c r="F24" s="93">
        <v>-5.0999999999999996</v>
      </c>
      <c r="G24" s="131">
        <v>6.9</v>
      </c>
      <c r="H24" s="93">
        <v>-0.6</v>
      </c>
      <c r="I24" s="133">
        <v>330.6</v>
      </c>
      <c r="J24" s="126">
        <v>-67.5</v>
      </c>
      <c r="K24" s="126">
        <v>10.6</v>
      </c>
      <c r="L24" s="126">
        <v>7.5</v>
      </c>
      <c r="M24" s="126">
        <v>4</v>
      </c>
      <c r="N24" s="129">
        <v>1.38</v>
      </c>
      <c r="O24" s="130">
        <v>0.94999998807907104</v>
      </c>
    </row>
    <row r="25" spans="1:15" x14ac:dyDescent="0.2">
      <c r="A25" s="125" t="s">
        <v>435</v>
      </c>
      <c r="B25" s="92" t="s">
        <v>268</v>
      </c>
      <c r="C25" s="92" t="s">
        <v>497</v>
      </c>
      <c r="D25" s="131">
        <v>40.700000000000003</v>
      </c>
      <c r="E25" s="93">
        <v>-5.3</v>
      </c>
      <c r="F25" s="131">
        <v>15.1</v>
      </c>
      <c r="G25" s="93">
        <v>-4.5999999999999996</v>
      </c>
      <c r="H25" s="131">
        <v>55</v>
      </c>
      <c r="I25" s="133">
        <v>516</v>
      </c>
      <c r="J25" s="126">
        <v>-69.599999999999994</v>
      </c>
      <c r="K25" s="133">
        <v>15.3</v>
      </c>
      <c r="L25" s="133">
        <v>17.8</v>
      </c>
      <c r="M25" s="133">
        <v>7.9</v>
      </c>
      <c r="N25" s="129">
        <v>1.1000000000000001</v>
      </c>
      <c r="O25" s="95">
        <v>1.6000000238418599</v>
      </c>
    </row>
    <row r="26" spans="1:15" x14ac:dyDescent="0.2">
      <c r="B26" s="92" t="s">
        <v>207</v>
      </c>
      <c r="C26" s="92" t="s">
        <v>498</v>
      </c>
      <c r="D26" s="131">
        <v>40.6</v>
      </c>
      <c r="E26" s="93">
        <v>-2.1</v>
      </c>
      <c r="F26" s="131">
        <v>6.3</v>
      </c>
      <c r="G26" s="93">
        <v>8</v>
      </c>
      <c r="H26" s="93">
        <v>35.4</v>
      </c>
      <c r="I26" s="126">
        <v>337.6</v>
      </c>
      <c r="J26" s="126">
        <v>-51.1</v>
      </c>
      <c r="K26" s="133">
        <v>13.5</v>
      </c>
      <c r="L26" s="133">
        <v>16.399999999999999</v>
      </c>
      <c r="M26" s="126">
        <v>8.3000000000000007</v>
      </c>
      <c r="N26" s="129">
        <v>1.41</v>
      </c>
      <c r="O26" s="95">
        <v>1</v>
      </c>
    </row>
    <row r="27" spans="1:15" x14ac:dyDescent="0.2">
      <c r="B27" s="92" t="s">
        <v>210</v>
      </c>
      <c r="C27" s="92" t="s">
        <v>499</v>
      </c>
      <c r="D27" s="131">
        <v>40.5</v>
      </c>
      <c r="E27" s="93">
        <v>-4.9000000000000004</v>
      </c>
      <c r="F27" s="131">
        <v>1.2</v>
      </c>
      <c r="G27" s="93">
        <v>-1.7</v>
      </c>
      <c r="H27" s="93">
        <v>37.5</v>
      </c>
      <c r="I27" s="126">
        <v>335.3</v>
      </c>
      <c r="J27" s="126">
        <v>-54.3</v>
      </c>
      <c r="K27" s="133">
        <v>10.6</v>
      </c>
      <c r="L27" s="126">
        <v>12.8</v>
      </c>
      <c r="M27" s="126">
        <v>7.8</v>
      </c>
      <c r="N27" s="129">
        <v>1.45</v>
      </c>
      <c r="O27" s="95">
        <v>1.4099999666214</v>
      </c>
    </row>
    <row r="28" spans="1:15" x14ac:dyDescent="0.2">
      <c r="B28" s="92" t="s">
        <v>268</v>
      </c>
      <c r="C28" s="92" t="s">
        <v>500</v>
      </c>
      <c r="D28" s="131">
        <v>40.5</v>
      </c>
      <c r="E28" s="93">
        <v>-5.5</v>
      </c>
      <c r="F28" s="131">
        <v>6.5</v>
      </c>
      <c r="G28" s="93">
        <v>-6.2</v>
      </c>
      <c r="H28" s="131">
        <v>29.3</v>
      </c>
      <c r="I28" s="126">
        <v>218.7</v>
      </c>
      <c r="J28" s="126">
        <v>-63.8</v>
      </c>
      <c r="K28" s="133">
        <v>12.3</v>
      </c>
      <c r="L28" s="133">
        <v>11.4</v>
      </c>
      <c r="M28" s="126">
        <v>2.4</v>
      </c>
      <c r="N28" s="129">
        <v>1.22</v>
      </c>
      <c r="O28" s="95">
        <v>1.6499999761581401</v>
      </c>
    </row>
    <row r="29" spans="1:15" x14ac:dyDescent="0.2">
      <c r="B29" s="92" t="s">
        <v>271</v>
      </c>
      <c r="C29" s="92" t="s">
        <v>501</v>
      </c>
      <c r="D29" s="93">
        <v>40</v>
      </c>
      <c r="E29" s="93">
        <v>2.9</v>
      </c>
      <c r="F29" s="131">
        <v>6</v>
      </c>
      <c r="G29" s="93">
        <v>0.6</v>
      </c>
      <c r="H29" s="131">
        <v>27.4</v>
      </c>
      <c r="I29" s="133">
        <v>419.5</v>
      </c>
      <c r="J29" s="126">
        <v>-67.7</v>
      </c>
      <c r="K29" s="133">
        <v>15.1</v>
      </c>
      <c r="L29" s="133">
        <v>14.4</v>
      </c>
      <c r="M29" s="133">
        <v>6.2</v>
      </c>
      <c r="N29" s="129">
        <v>1.1299999999999999</v>
      </c>
      <c r="O29" s="95">
        <v>1.1100000143051101</v>
      </c>
    </row>
    <row r="30" spans="1:15" x14ac:dyDescent="0.2">
      <c r="B30" s="92" t="s">
        <v>271</v>
      </c>
      <c r="C30" s="92" t="s">
        <v>502</v>
      </c>
      <c r="D30" s="93">
        <v>39.9</v>
      </c>
      <c r="E30" s="93">
        <v>-0.2</v>
      </c>
      <c r="F30" s="93">
        <v>-1.3</v>
      </c>
      <c r="G30" s="131">
        <v>11.7</v>
      </c>
      <c r="H30" s="93">
        <v>3.6</v>
      </c>
      <c r="I30" s="133">
        <v>336.4</v>
      </c>
      <c r="J30" s="126">
        <v>-58</v>
      </c>
      <c r="K30" s="126">
        <v>11.3</v>
      </c>
      <c r="L30" s="126">
        <v>9.8000000000000007</v>
      </c>
      <c r="M30" s="133">
        <v>7</v>
      </c>
      <c r="N30" s="129">
        <v>1.35</v>
      </c>
      <c r="O30" s="95">
        <v>1.08000004291534</v>
      </c>
    </row>
    <row r="31" spans="1:15" x14ac:dyDescent="0.2">
      <c r="B31" s="92" t="s">
        <v>275</v>
      </c>
      <c r="C31" s="92" t="s">
        <v>503</v>
      </c>
      <c r="D31" s="131">
        <v>39.9</v>
      </c>
      <c r="E31" s="131">
        <v>16.3</v>
      </c>
      <c r="F31" s="93">
        <v>-12.6</v>
      </c>
      <c r="G31" s="93">
        <v>-4.5</v>
      </c>
      <c r="H31" s="93">
        <v>-4.8</v>
      </c>
      <c r="I31" s="126">
        <v>169.2</v>
      </c>
      <c r="J31" s="132" t="str">
        <f>"--"</f>
        <v>--</v>
      </c>
      <c r="K31" s="133">
        <v>12.5</v>
      </c>
      <c r="L31" s="126">
        <v>5.3</v>
      </c>
      <c r="M31" s="126" t="str">
        <f>"--"</f>
        <v>--</v>
      </c>
      <c r="N31" s="129">
        <v>1.63</v>
      </c>
      <c r="O31" s="95">
        <v>1.5</v>
      </c>
    </row>
    <row r="32" spans="1:15" x14ac:dyDescent="0.2">
      <c r="B32" s="92" t="s">
        <v>271</v>
      </c>
      <c r="C32" s="92" t="s">
        <v>504</v>
      </c>
      <c r="D32" s="93">
        <v>39.299999999999997</v>
      </c>
      <c r="E32" s="93">
        <v>0.9</v>
      </c>
      <c r="F32" s="93">
        <v>-0.1</v>
      </c>
      <c r="G32" s="93">
        <v>1.4</v>
      </c>
      <c r="H32" s="93">
        <v>19.3</v>
      </c>
      <c r="I32" s="126">
        <v>296.10000000000002</v>
      </c>
      <c r="J32" s="126">
        <v>-53.6</v>
      </c>
      <c r="K32" s="126">
        <v>12</v>
      </c>
      <c r="L32" s="126">
        <v>11.2</v>
      </c>
      <c r="M32" s="133">
        <v>7.2</v>
      </c>
      <c r="N32" s="129">
        <v>1.19</v>
      </c>
      <c r="O32" s="95">
        <v>1.1399999856948899</v>
      </c>
    </row>
    <row r="33" spans="1:15" x14ac:dyDescent="0.2">
      <c r="B33" s="92" t="s">
        <v>258</v>
      </c>
      <c r="C33" s="92" t="s">
        <v>505</v>
      </c>
      <c r="D33" s="93">
        <v>39.200000000000003</v>
      </c>
      <c r="E33" s="93">
        <v>11.8</v>
      </c>
      <c r="F33" s="93">
        <v>8.6</v>
      </c>
      <c r="G33" s="93">
        <v>12.5</v>
      </c>
      <c r="H33" s="93">
        <v>43.7</v>
      </c>
      <c r="I33" s="126">
        <v>495.4</v>
      </c>
      <c r="J33" s="126">
        <v>-51.6</v>
      </c>
      <c r="K33" s="126">
        <v>19.100000000000001</v>
      </c>
      <c r="L33" s="126">
        <v>22.2</v>
      </c>
      <c r="M33" s="126">
        <v>12.2</v>
      </c>
      <c r="N33" s="129">
        <v>1.43</v>
      </c>
      <c r="O33" s="95">
        <v>0.82999998331069902</v>
      </c>
    </row>
    <row r="34" spans="1:15" x14ac:dyDescent="0.2">
      <c r="B34" s="92" t="s">
        <v>268</v>
      </c>
      <c r="C34" s="92" t="s">
        <v>506</v>
      </c>
      <c r="D34" s="131">
        <v>39</v>
      </c>
      <c r="E34" s="93">
        <v>0.9</v>
      </c>
      <c r="F34" s="131">
        <v>9.8000000000000007</v>
      </c>
      <c r="G34" s="131">
        <v>-0.5</v>
      </c>
      <c r="H34" s="93">
        <v>24.3</v>
      </c>
      <c r="I34" s="133">
        <v>354.3</v>
      </c>
      <c r="J34" s="126">
        <v>-60.6</v>
      </c>
      <c r="K34" s="133">
        <v>15.5</v>
      </c>
      <c r="L34" s="133">
        <v>13.8</v>
      </c>
      <c r="M34" s="133">
        <v>6.8</v>
      </c>
      <c r="N34" s="129">
        <v>1.06</v>
      </c>
      <c r="O34" s="95">
        <v>1.20000004768372</v>
      </c>
    </row>
    <row r="35" spans="1:15" x14ac:dyDescent="0.2">
      <c r="B35" s="92" t="s">
        <v>268</v>
      </c>
      <c r="C35" s="92" t="s">
        <v>507</v>
      </c>
      <c r="D35" s="131">
        <v>38.700000000000003</v>
      </c>
      <c r="E35" s="93">
        <v>-1.8</v>
      </c>
      <c r="F35" s="131">
        <v>8.6</v>
      </c>
      <c r="G35" s="131">
        <v>-2.9</v>
      </c>
      <c r="H35" s="131">
        <v>30.2</v>
      </c>
      <c r="I35" s="133">
        <v>278.89999999999998</v>
      </c>
      <c r="J35" s="126">
        <v>-59.5</v>
      </c>
      <c r="K35" s="133">
        <v>13.9</v>
      </c>
      <c r="L35" s="133">
        <v>13.3</v>
      </c>
      <c r="M35" s="133">
        <v>5.4</v>
      </c>
      <c r="N35" s="129">
        <v>1.1599999999999999</v>
      </c>
      <c r="O35" s="130">
        <v>0.40999999642372098</v>
      </c>
    </row>
    <row r="36" spans="1:15" x14ac:dyDescent="0.2">
      <c r="B36" s="92" t="s">
        <v>207</v>
      </c>
      <c r="C36" s="92" t="s">
        <v>508</v>
      </c>
      <c r="D36" s="131">
        <v>38.5</v>
      </c>
      <c r="E36" s="93">
        <v>3.1</v>
      </c>
      <c r="F36" s="131">
        <v>10.9</v>
      </c>
      <c r="G36" s="131">
        <v>16.399999999999999</v>
      </c>
      <c r="H36" s="131">
        <v>46.5</v>
      </c>
      <c r="I36" s="133">
        <v>531.79999999999995</v>
      </c>
      <c r="J36" s="126">
        <v>-53.5</v>
      </c>
      <c r="K36" s="133">
        <v>16.5</v>
      </c>
      <c r="L36" s="133">
        <v>22</v>
      </c>
      <c r="M36" s="133">
        <v>12.1</v>
      </c>
      <c r="N36" s="129">
        <v>1.5</v>
      </c>
      <c r="O36" s="95">
        <v>0.81000000238418601</v>
      </c>
    </row>
    <row r="37" spans="1:15" x14ac:dyDescent="0.2">
      <c r="B37" s="92" t="s">
        <v>258</v>
      </c>
      <c r="C37" s="92" t="s">
        <v>509</v>
      </c>
      <c r="D37" s="93">
        <v>38.5</v>
      </c>
      <c r="E37" s="93">
        <v>10.3</v>
      </c>
      <c r="F37" s="131">
        <v>10.4</v>
      </c>
      <c r="G37" s="93">
        <v>8.1999999999999993</v>
      </c>
      <c r="H37" s="131">
        <v>51.1</v>
      </c>
      <c r="I37" s="133">
        <v>577.5</v>
      </c>
      <c r="J37" s="126">
        <v>-47.6</v>
      </c>
      <c r="K37" s="126">
        <v>19</v>
      </c>
      <c r="L37" s="133">
        <v>22.5</v>
      </c>
      <c r="M37" s="133">
        <v>13.9</v>
      </c>
      <c r="N37" s="129">
        <v>1.45</v>
      </c>
      <c r="O37" s="130">
        <v>0.75999999046325695</v>
      </c>
    </row>
    <row r="38" spans="1:15" x14ac:dyDescent="0.2">
      <c r="B38" s="92" t="s">
        <v>268</v>
      </c>
      <c r="C38" s="92" t="s">
        <v>510</v>
      </c>
      <c r="D38" s="131">
        <v>38.200000000000003</v>
      </c>
      <c r="E38" s="131">
        <v>9.5</v>
      </c>
      <c r="F38" s="93">
        <v>-10.199999999999999</v>
      </c>
      <c r="G38" s="131">
        <v>7.8</v>
      </c>
      <c r="H38" s="131">
        <v>37.1</v>
      </c>
      <c r="I38" s="133">
        <v>309.5</v>
      </c>
      <c r="J38" s="126">
        <v>-60.8</v>
      </c>
      <c r="K38" s="133">
        <v>10.8</v>
      </c>
      <c r="L38" s="133">
        <v>15</v>
      </c>
      <c r="M38" s="133">
        <v>5.6</v>
      </c>
      <c r="N38" s="129">
        <v>1.32</v>
      </c>
      <c r="O38" s="95">
        <v>1.70000004768372</v>
      </c>
    </row>
    <row r="39" spans="1:15" x14ac:dyDescent="0.2">
      <c r="B39" s="92" t="s">
        <v>207</v>
      </c>
      <c r="C39" s="92" t="s">
        <v>511</v>
      </c>
      <c r="D39" s="131">
        <v>37.6</v>
      </c>
      <c r="E39" s="93">
        <v>2.5</v>
      </c>
      <c r="F39" s="131">
        <v>9.4</v>
      </c>
      <c r="G39" s="93">
        <v>8.3000000000000007</v>
      </c>
      <c r="H39" s="131">
        <v>43.4</v>
      </c>
      <c r="I39" s="133">
        <v>422.1</v>
      </c>
      <c r="J39" s="126">
        <v>-48.9</v>
      </c>
      <c r="K39" s="133">
        <v>15.6</v>
      </c>
      <c r="L39" s="133">
        <v>19.100000000000001</v>
      </c>
      <c r="M39" s="133">
        <v>11</v>
      </c>
      <c r="N39" s="129">
        <v>1.25</v>
      </c>
      <c r="O39" s="95">
        <v>0.94999998807907104</v>
      </c>
    </row>
    <row r="40" spans="1:15" x14ac:dyDescent="0.2">
      <c r="B40" s="92" t="s">
        <v>271</v>
      </c>
      <c r="C40" s="92" t="s">
        <v>512</v>
      </c>
      <c r="D40" s="93">
        <v>37.6</v>
      </c>
      <c r="E40" s="93">
        <v>5.6</v>
      </c>
      <c r="F40" s="131">
        <v>9.5</v>
      </c>
      <c r="G40" s="93">
        <v>0.9</v>
      </c>
      <c r="H40" s="93">
        <v>13.3</v>
      </c>
      <c r="I40" s="132" t="str">
        <f>"--"</f>
        <v>--</v>
      </c>
      <c r="J40" s="132" t="str">
        <f>"--"</f>
        <v>--</v>
      </c>
      <c r="K40" s="133">
        <v>16.8</v>
      </c>
      <c r="L40" s="133">
        <v>12.7</v>
      </c>
      <c r="M40" s="126" t="str">
        <f>"--"</f>
        <v>--</v>
      </c>
      <c r="N40" s="129">
        <v>1.75</v>
      </c>
      <c r="O40" s="95">
        <v>1.2200000286102299</v>
      </c>
    </row>
    <row r="41" spans="1:15" x14ac:dyDescent="0.2">
      <c r="B41" s="92" t="s">
        <v>275</v>
      </c>
      <c r="C41" s="92" t="s">
        <v>513</v>
      </c>
      <c r="D41" s="93">
        <v>37.6</v>
      </c>
      <c r="E41" s="93">
        <v>10.1</v>
      </c>
      <c r="F41" s="131">
        <v>-9</v>
      </c>
      <c r="G41" s="93">
        <v>-4.2</v>
      </c>
      <c r="H41" s="93">
        <v>0.3</v>
      </c>
      <c r="I41" s="132" t="str">
        <f>"--"</f>
        <v>--</v>
      </c>
      <c r="J41" s="132" t="str">
        <f>"--"</f>
        <v>--</v>
      </c>
      <c r="K41" s="133">
        <v>11.3</v>
      </c>
      <c r="L41" s="126">
        <v>5.8</v>
      </c>
      <c r="M41" s="126" t="str">
        <f>"--"</f>
        <v>--</v>
      </c>
      <c r="N41" s="129">
        <v>1.33</v>
      </c>
      <c r="O41" s="95">
        <v>1.3500000238418599</v>
      </c>
    </row>
    <row r="42" spans="1:15" x14ac:dyDescent="0.2">
      <c r="B42" s="92" t="s">
        <v>275</v>
      </c>
      <c r="C42" s="92" t="s">
        <v>514</v>
      </c>
      <c r="D42" s="93">
        <v>37.299999999999997</v>
      </c>
      <c r="E42" s="93">
        <v>10.6</v>
      </c>
      <c r="F42" s="93">
        <v>-15.2</v>
      </c>
      <c r="G42" s="93">
        <v>-3.4</v>
      </c>
      <c r="H42" s="93">
        <v>-3.1</v>
      </c>
      <c r="I42" s="126">
        <v>173.8</v>
      </c>
      <c r="J42" s="126">
        <v>-62.8</v>
      </c>
      <c r="K42" s="126">
        <v>8.8000000000000007</v>
      </c>
      <c r="L42" s="126">
        <v>3.8</v>
      </c>
      <c r="M42" s="126">
        <v>1</v>
      </c>
      <c r="N42" s="129">
        <v>1.52</v>
      </c>
      <c r="O42" s="130">
        <v>0.31000000238418601</v>
      </c>
    </row>
    <row r="43" spans="1:15" x14ac:dyDescent="0.2">
      <c r="A43" s="125" t="s">
        <v>435</v>
      </c>
      <c r="B43" s="92" t="s">
        <v>207</v>
      </c>
      <c r="C43" s="92" t="s">
        <v>459</v>
      </c>
      <c r="D43" s="131">
        <v>36.700000000000003</v>
      </c>
      <c r="E43" s="93">
        <v>6</v>
      </c>
      <c r="F43" s="131">
        <v>7.8</v>
      </c>
      <c r="G43" s="131">
        <v>14.4</v>
      </c>
      <c r="H43" s="131">
        <v>37.6</v>
      </c>
      <c r="I43" s="133">
        <v>460.1</v>
      </c>
      <c r="J43" s="126">
        <v>-50.2</v>
      </c>
      <c r="K43" s="133">
        <v>16</v>
      </c>
      <c r="L43" s="133">
        <v>19.7</v>
      </c>
      <c r="M43" s="133">
        <v>11.4</v>
      </c>
      <c r="N43" s="129">
        <v>1.32</v>
      </c>
      <c r="O43" s="95">
        <v>0.769999980926514</v>
      </c>
    </row>
    <row r="44" spans="1:15" x14ac:dyDescent="0.2">
      <c r="B44" s="92" t="s">
        <v>207</v>
      </c>
      <c r="C44" s="92" t="s">
        <v>457</v>
      </c>
      <c r="D44" s="131">
        <v>36.5</v>
      </c>
      <c r="E44" s="93">
        <v>0.9</v>
      </c>
      <c r="F44" s="131">
        <v>11.1</v>
      </c>
      <c r="G44" s="93">
        <v>9.1999999999999993</v>
      </c>
      <c r="H44" s="131">
        <v>41.5</v>
      </c>
      <c r="I44" s="133">
        <v>419.2</v>
      </c>
      <c r="J44" s="126">
        <v>-50</v>
      </c>
      <c r="K44" s="133">
        <v>15.3</v>
      </c>
      <c r="L44" s="133">
        <v>18.8</v>
      </c>
      <c r="M44" s="133">
        <v>10.5</v>
      </c>
      <c r="N44" s="129">
        <v>1.22</v>
      </c>
      <c r="O44" s="95">
        <v>0.72000002861022905</v>
      </c>
    </row>
    <row r="45" spans="1:15" x14ac:dyDescent="0.2">
      <c r="B45" s="92" t="s">
        <v>268</v>
      </c>
      <c r="C45" s="92" t="s">
        <v>515</v>
      </c>
      <c r="D45" s="131">
        <v>36.200000000000003</v>
      </c>
      <c r="E45" s="93">
        <v>-3.2</v>
      </c>
      <c r="F45" s="93">
        <v>3</v>
      </c>
      <c r="G45" s="131">
        <v>2.9</v>
      </c>
      <c r="H45" s="93">
        <v>21.6</v>
      </c>
      <c r="I45" s="133">
        <v>316</v>
      </c>
      <c r="J45" s="126">
        <v>-63.6</v>
      </c>
      <c r="K45" s="133">
        <v>10.8</v>
      </c>
      <c r="L45" s="133">
        <v>11.2</v>
      </c>
      <c r="M45" s="133">
        <v>5.2</v>
      </c>
      <c r="N45" s="129">
        <v>1.08</v>
      </c>
      <c r="O45" s="95">
        <v>1.12000000476837</v>
      </c>
    </row>
    <row r="46" spans="1:15" x14ac:dyDescent="0.2">
      <c r="B46" s="92" t="s">
        <v>207</v>
      </c>
      <c r="C46" s="92" t="s">
        <v>516</v>
      </c>
      <c r="D46" s="131">
        <v>36</v>
      </c>
      <c r="E46" s="93">
        <v>1.5</v>
      </c>
      <c r="F46" s="131">
        <v>6.2</v>
      </c>
      <c r="G46" s="131">
        <v>14.6</v>
      </c>
      <c r="H46" s="131">
        <v>39.799999999999997</v>
      </c>
      <c r="I46" s="133">
        <v>438.2</v>
      </c>
      <c r="J46" s="126">
        <v>-48.8</v>
      </c>
      <c r="K46" s="133">
        <v>13.6</v>
      </c>
      <c r="L46" s="133">
        <v>18.600000000000001</v>
      </c>
      <c r="M46" s="133">
        <v>11.1</v>
      </c>
      <c r="N46" s="129">
        <v>1.2</v>
      </c>
      <c r="O46" s="95">
        <v>0.69999998807907104</v>
      </c>
    </row>
    <row r="47" spans="1:15" x14ac:dyDescent="0.2">
      <c r="B47" s="92" t="s">
        <v>207</v>
      </c>
      <c r="C47" s="92" t="s">
        <v>517</v>
      </c>
      <c r="D47" s="131">
        <v>36</v>
      </c>
      <c r="E47" s="93">
        <v>-1.5</v>
      </c>
      <c r="F47" s="131">
        <v>10.5</v>
      </c>
      <c r="G47" s="93">
        <v>9.5</v>
      </c>
      <c r="H47" s="131">
        <v>37.1</v>
      </c>
      <c r="I47" s="126">
        <v>336.6</v>
      </c>
      <c r="J47" s="126">
        <v>-44.2</v>
      </c>
      <c r="K47" s="133">
        <v>14</v>
      </c>
      <c r="L47" s="133">
        <v>17.3</v>
      </c>
      <c r="M47" s="133">
        <v>9.6999999999999993</v>
      </c>
      <c r="N47" s="129">
        <v>1.26</v>
      </c>
      <c r="O47" s="95">
        <v>1.0199999809265099</v>
      </c>
    </row>
    <row r="48" spans="1:15" x14ac:dyDescent="0.2">
      <c r="B48" s="92" t="s">
        <v>213</v>
      </c>
      <c r="C48" s="92" t="s">
        <v>518</v>
      </c>
      <c r="D48" s="131">
        <v>36</v>
      </c>
      <c r="E48" s="93">
        <v>7.7</v>
      </c>
      <c r="F48" s="131">
        <v>-1.2</v>
      </c>
      <c r="G48" s="93">
        <v>0.1</v>
      </c>
      <c r="H48" s="131">
        <v>44.7</v>
      </c>
      <c r="I48" s="126">
        <v>383.8</v>
      </c>
      <c r="J48" s="126">
        <v>-60.7</v>
      </c>
      <c r="K48" s="133">
        <v>13.1</v>
      </c>
      <c r="L48" s="133">
        <v>16</v>
      </c>
      <c r="M48" s="126">
        <v>7.6</v>
      </c>
      <c r="N48" s="129">
        <v>1.37</v>
      </c>
      <c r="O48" s="95">
        <v>1.66999995708466</v>
      </c>
    </row>
    <row r="49" spans="1:15" x14ac:dyDescent="0.2">
      <c r="B49" s="92" t="s">
        <v>271</v>
      </c>
      <c r="C49" s="92" t="s">
        <v>519</v>
      </c>
      <c r="D49" s="93">
        <v>35.700000000000003</v>
      </c>
      <c r="E49" s="93">
        <v>8.8000000000000007</v>
      </c>
      <c r="F49" s="131">
        <v>14</v>
      </c>
      <c r="G49" s="93">
        <v>-6.8</v>
      </c>
      <c r="H49" s="131">
        <v>51.8</v>
      </c>
      <c r="I49" s="133">
        <v>352.4</v>
      </c>
      <c r="J49" s="126">
        <v>-58.2</v>
      </c>
      <c r="K49" s="133">
        <v>18.899999999999999</v>
      </c>
      <c r="L49" s="133">
        <v>18.899999999999999</v>
      </c>
      <c r="M49" s="133">
        <v>7.8</v>
      </c>
      <c r="N49" s="129">
        <v>0.93</v>
      </c>
      <c r="O49" s="130">
        <v>0.94999998807907104</v>
      </c>
    </row>
    <row r="50" spans="1:15" x14ac:dyDescent="0.2">
      <c r="B50" s="92" t="s">
        <v>271</v>
      </c>
      <c r="C50" s="92" t="s">
        <v>520</v>
      </c>
      <c r="D50" s="93">
        <v>35.700000000000003</v>
      </c>
      <c r="E50" s="93">
        <v>-1.3</v>
      </c>
      <c r="F50" s="93">
        <v>0.8</v>
      </c>
      <c r="G50" s="131">
        <v>63.7</v>
      </c>
      <c r="H50" s="93">
        <v>-6</v>
      </c>
      <c r="I50" s="133">
        <v>455.5</v>
      </c>
      <c r="J50" s="126">
        <v>-66.2</v>
      </c>
      <c r="K50" s="126">
        <v>10.6</v>
      </c>
      <c r="L50" s="133">
        <v>15.8</v>
      </c>
      <c r="M50" s="133">
        <v>5.5</v>
      </c>
      <c r="N50" s="129">
        <v>1.43</v>
      </c>
      <c r="O50" s="95">
        <v>1.12000000476837</v>
      </c>
    </row>
    <row r="51" spans="1:15" x14ac:dyDescent="0.2">
      <c r="B51" s="92" t="s">
        <v>268</v>
      </c>
      <c r="C51" s="92" t="s">
        <v>521</v>
      </c>
      <c r="D51" s="131">
        <v>35.6</v>
      </c>
      <c r="E51" s="93">
        <v>-1.1000000000000001</v>
      </c>
      <c r="F51" s="131">
        <v>10.1</v>
      </c>
      <c r="G51" s="131">
        <v>-1.3</v>
      </c>
      <c r="H51" s="93">
        <v>24.8</v>
      </c>
      <c r="I51" s="133">
        <v>335.7</v>
      </c>
      <c r="J51" s="126">
        <v>-70.099999999999994</v>
      </c>
      <c r="K51" s="133">
        <v>13.9</v>
      </c>
      <c r="L51" s="133">
        <v>12.7</v>
      </c>
      <c r="M51" s="126">
        <v>4.3</v>
      </c>
      <c r="N51" s="129">
        <v>1.02</v>
      </c>
      <c r="O51" s="95">
        <v>1.12999999523163</v>
      </c>
    </row>
    <row r="52" spans="1:15" x14ac:dyDescent="0.2">
      <c r="B52" s="92" t="s">
        <v>275</v>
      </c>
      <c r="C52" s="92" t="s">
        <v>522</v>
      </c>
      <c r="D52" s="93">
        <v>35.4</v>
      </c>
      <c r="E52" s="131">
        <v>12.6</v>
      </c>
      <c r="F52" s="93">
        <v>-16.100000000000001</v>
      </c>
      <c r="G52" s="93">
        <v>-4.3</v>
      </c>
      <c r="H52" s="93">
        <v>0.4</v>
      </c>
      <c r="I52" s="126">
        <v>201.6</v>
      </c>
      <c r="J52" s="132" t="str">
        <f>"--"</f>
        <v>--</v>
      </c>
      <c r="K52" s="126">
        <v>8.5</v>
      </c>
      <c r="L52" s="126">
        <v>4.2</v>
      </c>
      <c r="M52" s="126" t="str">
        <f>"--"</f>
        <v>--</v>
      </c>
      <c r="N52" s="129">
        <v>1.49</v>
      </c>
      <c r="O52" s="130">
        <v>1.1100000143051101</v>
      </c>
    </row>
    <row r="53" spans="1:15" x14ac:dyDescent="0.2">
      <c r="A53" s="125" t="s">
        <v>435</v>
      </c>
      <c r="B53" s="92" t="s">
        <v>275</v>
      </c>
      <c r="C53" s="92" t="s">
        <v>523</v>
      </c>
      <c r="D53" s="93">
        <v>35.200000000000003</v>
      </c>
      <c r="E53" s="131">
        <v>13.1</v>
      </c>
      <c r="F53" s="93">
        <v>-13.6</v>
      </c>
      <c r="G53" s="93">
        <v>-1.7</v>
      </c>
      <c r="H53" s="131">
        <v>4.0999999999999996</v>
      </c>
      <c r="I53" s="126">
        <v>217</v>
      </c>
      <c r="J53" s="126">
        <v>-61.2</v>
      </c>
      <c r="K53" s="126">
        <v>9.6999999999999993</v>
      </c>
      <c r="L53" s="133">
        <v>6.2</v>
      </c>
      <c r="M53" s="133">
        <v>2.6</v>
      </c>
      <c r="N53" s="129">
        <v>1.38</v>
      </c>
      <c r="O53" s="95">
        <v>1.41999995708466</v>
      </c>
    </row>
    <row r="54" spans="1:15" x14ac:dyDescent="0.2">
      <c r="B54" s="92" t="s">
        <v>258</v>
      </c>
      <c r="C54" s="92" t="s">
        <v>524</v>
      </c>
      <c r="D54" s="93">
        <v>35</v>
      </c>
      <c r="E54" s="131">
        <v>32.299999999999997</v>
      </c>
      <c r="F54" s="93">
        <v>2.2000000000000002</v>
      </c>
      <c r="G54" s="131">
        <v>38.299999999999997</v>
      </c>
      <c r="H54" s="93">
        <v>39.1</v>
      </c>
      <c r="I54" s="133">
        <v>673.2</v>
      </c>
      <c r="J54" s="126">
        <v>-57.1</v>
      </c>
      <c r="K54" s="133">
        <v>22.2</v>
      </c>
      <c r="L54" s="133">
        <v>28.6</v>
      </c>
      <c r="M54" s="133">
        <v>13.7</v>
      </c>
      <c r="N54" s="129">
        <v>1.74</v>
      </c>
      <c r="O54" s="130">
        <v>0.769999980926514</v>
      </c>
    </row>
    <row r="55" spans="1:15" x14ac:dyDescent="0.2">
      <c r="B55" s="92" t="s">
        <v>207</v>
      </c>
      <c r="C55" s="92" t="s">
        <v>525</v>
      </c>
      <c r="D55" s="131">
        <v>34.700000000000003</v>
      </c>
      <c r="E55" s="93">
        <v>0.6</v>
      </c>
      <c r="F55" s="131">
        <v>7.1</v>
      </c>
      <c r="G55" s="93">
        <v>11.3</v>
      </c>
      <c r="H55" s="131">
        <v>36.4</v>
      </c>
      <c r="I55" s="133">
        <v>372.4</v>
      </c>
      <c r="J55" s="126">
        <v>-55.8</v>
      </c>
      <c r="K55" s="133">
        <v>13.2</v>
      </c>
      <c r="L55" s="133">
        <v>17.100000000000001</v>
      </c>
      <c r="M55" s="126">
        <v>8</v>
      </c>
      <c r="N55" s="129">
        <v>1.0900000000000001</v>
      </c>
      <c r="O55" s="130">
        <v>0.66000002622604403</v>
      </c>
    </row>
    <row r="56" spans="1:15" x14ac:dyDescent="0.2">
      <c r="D56" s="131"/>
      <c r="E56" s="93"/>
      <c r="F56" s="131"/>
      <c r="G56" s="93"/>
      <c r="H56" s="131"/>
      <c r="I56" s="133"/>
      <c r="K56" s="133"/>
      <c r="L56" s="133"/>
      <c r="O56" s="130"/>
    </row>
  </sheetData>
  <mergeCells count="7">
    <mergeCell ref="A3:A5"/>
    <mergeCell ref="D3:H3"/>
    <mergeCell ref="I3:J3"/>
    <mergeCell ref="K3:M3"/>
    <mergeCell ref="K4:K5"/>
    <mergeCell ref="L4:L5"/>
    <mergeCell ref="M4:M5"/>
  </mergeCells>
  <printOptions gridLines="1"/>
  <pageMargins left="0.7" right="0.7" top="0.75" bottom="0.75" header="0.3" footer="0.3"/>
  <pageSetup scale="90" orientation="portrait" r:id="rId1"/>
  <headerFooter>
    <oddHeader>&amp;A</oddHeader>
    <oddFooter>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B55"/>
  <sheetViews>
    <sheetView zoomScaleNormal="100" workbookViewId="0">
      <pane xSplit="1" ySplit="5" topLeftCell="B6" activePane="bottomRight" state="frozen"/>
      <selection pane="topRight" activeCell="G1" sqref="G1"/>
      <selection pane="bottomLeft" activeCell="A6" sqref="A6"/>
      <selection pane="bottomRight" activeCell="R20" sqref="R20"/>
    </sheetView>
  </sheetViews>
  <sheetFormatPr defaultColWidth="9.140625" defaultRowHeight="11.25" x14ac:dyDescent="0.2"/>
  <cols>
    <col min="1" max="1" width="3" style="125" customWidth="1"/>
    <col min="2" max="2" width="8.28515625" style="92" customWidth="1"/>
    <col min="3" max="3" width="30" style="92" customWidth="1"/>
    <col min="4" max="4" width="5.7109375" style="126" customWidth="1"/>
    <col min="5" max="5" width="5.5703125" style="126" customWidth="1"/>
    <col min="6" max="6" width="5.85546875" style="126" customWidth="1"/>
    <col min="7" max="7" width="6.140625" style="126" customWidth="1"/>
    <col min="8" max="8" width="5.7109375" style="126" customWidth="1"/>
    <col min="9" max="9" width="8.28515625" style="126" customWidth="1"/>
    <col min="10" max="10" width="8.42578125" style="126" customWidth="1"/>
    <col min="11" max="11" width="6.42578125" style="126" customWidth="1"/>
    <col min="12" max="12" width="6.28515625" style="126" customWidth="1"/>
    <col min="13" max="13" width="7.5703125" style="126" customWidth="1"/>
    <col min="14" max="14" width="5.28515625" style="129" customWidth="1"/>
    <col min="15" max="15" width="8.140625" style="95" customWidth="1"/>
    <col min="16" max="16384" width="9.140625" style="17"/>
  </cols>
  <sheetData>
    <row r="1" spans="1:54" s="3" customFormat="1" x14ac:dyDescent="0.2">
      <c r="B1" s="1" t="s">
        <v>0</v>
      </c>
      <c r="C1" s="1"/>
      <c r="D1" s="2"/>
      <c r="E1" s="2"/>
      <c r="F1" s="2"/>
      <c r="I1" s="2"/>
      <c r="J1" s="2"/>
      <c r="K1" s="2"/>
      <c r="L1" s="2"/>
      <c r="M1" s="2"/>
      <c r="N1" s="1" t="s">
        <v>1</v>
      </c>
      <c r="O1" s="2"/>
      <c r="P1" s="2"/>
      <c r="Q1" s="4"/>
      <c r="R1" s="2"/>
      <c r="S1" s="2"/>
      <c r="T1" s="2"/>
      <c r="X1" s="2"/>
      <c r="Z1" s="2"/>
      <c r="AB1" s="5"/>
      <c r="AC1" s="5"/>
      <c r="AD1" s="5"/>
      <c r="AE1" s="6"/>
      <c r="AF1" s="2"/>
      <c r="AH1" s="2" t="s">
        <v>2</v>
      </c>
      <c r="AJ1" s="9"/>
      <c r="AK1" s="2"/>
      <c r="AL1" s="2"/>
      <c r="AM1" s="2"/>
      <c r="AN1" s="2"/>
      <c r="AO1" s="2"/>
      <c r="AP1" s="2"/>
      <c r="AQ1" s="2"/>
      <c r="AR1" s="2"/>
      <c r="AS1" s="2"/>
      <c r="AT1" s="10"/>
      <c r="AU1" s="9"/>
      <c r="AV1" s="5"/>
      <c r="AW1" s="11"/>
      <c r="AX1" s="7"/>
      <c r="AY1" s="12"/>
      <c r="AZ1" s="12"/>
      <c r="BA1" s="12"/>
      <c r="BB1" s="12"/>
    </row>
    <row r="3" spans="1:54" ht="19.5" customHeight="1" x14ac:dyDescent="0.2">
      <c r="A3" s="149" t="s">
        <v>420</v>
      </c>
      <c r="B3" s="99"/>
      <c r="C3" s="100"/>
      <c r="D3" s="152" t="s">
        <v>3</v>
      </c>
      <c r="E3" s="153"/>
      <c r="F3" s="153"/>
      <c r="G3" s="153"/>
      <c r="H3" s="154"/>
      <c r="I3" s="152" t="s">
        <v>6</v>
      </c>
      <c r="J3" s="154"/>
      <c r="K3" s="152" t="s">
        <v>3</v>
      </c>
      <c r="L3" s="153"/>
      <c r="M3" s="154"/>
      <c r="N3" s="104" t="s">
        <v>10</v>
      </c>
      <c r="O3" s="105" t="s">
        <v>16</v>
      </c>
    </row>
    <row r="4" spans="1:54" ht="12.6" customHeight="1" x14ac:dyDescent="0.2">
      <c r="A4" s="150"/>
      <c r="B4" s="106"/>
      <c r="C4" s="107"/>
      <c r="D4" s="109">
        <v>2017</v>
      </c>
      <c r="E4" s="110">
        <v>2016</v>
      </c>
      <c r="F4" s="110">
        <v>2015</v>
      </c>
      <c r="G4" s="110">
        <v>2014</v>
      </c>
      <c r="H4" s="111">
        <v>2013</v>
      </c>
      <c r="I4" s="135" t="s">
        <v>421</v>
      </c>
      <c r="J4" s="136" t="s">
        <v>422</v>
      </c>
      <c r="K4" s="162" t="s">
        <v>423</v>
      </c>
      <c r="L4" s="162" t="s">
        <v>424</v>
      </c>
      <c r="M4" s="162" t="s">
        <v>425</v>
      </c>
      <c r="N4" s="114" t="s">
        <v>28</v>
      </c>
      <c r="O4" s="115" t="s">
        <v>26</v>
      </c>
    </row>
    <row r="5" spans="1:54" ht="12.95" customHeight="1" x14ac:dyDescent="0.2">
      <c r="A5" s="151"/>
      <c r="B5" s="116" t="s">
        <v>43</v>
      </c>
      <c r="C5" s="117" t="s">
        <v>44</v>
      </c>
      <c r="D5" s="119"/>
      <c r="E5" s="119"/>
      <c r="F5" s="119"/>
      <c r="G5" s="119"/>
      <c r="H5" s="120"/>
      <c r="I5" s="137" t="s">
        <v>478</v>
      </c>
      <c r="J5" s="138" t="s">
        <v>478</v>
      </c>
      <c r="K5" s="163"/>
      <c r="L5" s="163"/>
      <c r="M5" s="163"/>
      <c r="N5" s="123" t="s">
        <v>51</v>
      </c>
      <c r="O5" s="124" t="s">
        <v>50</v>
      </c>
    </row>
    <row r="6" spans="1:54" x14ac:dyDescent="0.2">
      <c r="B6" s="92" t="s">
        <v>219</v>
      </c>
      <c r="C6" s="92" t="s">
        <v>526</v>
      </c>
      <c r="D6" s="93">
        <v>-19.899999999999999</v>
      </c>
      <c r="E6" s="93">
        <v>-14.4</v>
      </c>
      <c r="F6" s="131">
        <v>3.8</v>
      </c>
      <c r="G6" s="131">
        <v>-11.1</v>
      </c>
      <c r="H6" s="93">
        <v>-26.7</v>
      </c>
      <c r="I6" s="126">
        <v>-87.5</v>
      </c>
      <c r="J6" s="126">
        <v>123.8</v>
      </c>
      <c r="K6" s="126">
        <v>-10.7</v>
      </c>
      <c r="L6" s="126">
        <v>-14.2</v>
      </c>
      <c r="M6" s="126">
        <v>-12.9</v>
      </c>
      <c r="N6" s="129">
        <v>1.45</v>
      </c>
      <c r="O6" s="95">
        <v>1.66999995708466</v>
      </c>
    </row>
    <row r="7" spans="1:54" x14ac:dyDescent="0.2">
      <c r="B7" s="92" t="s">
        <v>233</v>
      </c>
      <c r="C7" s="92" t="s">
        <v>527</v>
      </c>
      <c r="D7" s="93">
        <v>-15.7</v>
      </c>
      <c r="E7" s="131">
        <v>48.4</v>
      </c>
      <c r="F7" s="93">
        <v>-36.9</v>
      </c>
      <c r="G7" s="131">
        <v>-13.3</v>
      </c>
      <c r="H7" s="93">
        <v>24.6</v>
      </c>
      <c r="I7" s="126">
        <v>41.6</v>
      </c>
      <c r="J7" s="126">
        <v>-58.5</v>
      </c>
      <c r="K7" s="126">
        <v>-7.6</v>
      </c>
      <c r="L7" s="126">
        <v>-3.1</v>
      </c>
      <c r="M7" s="126">
        <v>-5.3</v>
      </c>
      <c r="N7" s="129">
        <v>2.81</v>
      </c>
      <c r="O7" s="95">
        <v>0.87000000476837203</v>
      </c>
    </row>
    <row r="8" spans="1:54" x14ac:dyDescent="0.2">
      <c r="B8" s="92" t="s">
        <v>233</v>
      </c>
      <c r="C8" s="92" t="s">
        <v>528</v>
      </c>
      <c r="D8" s="93">
        <v>-12.7</v>
      </c>
      <c r="E8" s="131">
        <v>36.5</v>
      </c>
      <c r="F8" s="93">
        <v>-26.5</v>
      </c>
      <c r="G8" s="93">
        <v>-24.2</v>
      </c>
      <c r="H8" s="131">
        <v>27.4</v>
      </c>
      <c r="I8" s="126">
        <v>67.2</v>
      </c>
      <c r="J8" s="126">
        <v>-64.5</v>
      </c>
      <c r="K8" s="126">
        <v>-4.3</v>
      </c>
      <c r="L8" s="126">
        <v>-3.3</v>
      </c>
      <c r="M8" s="126">
        <v>-5.3</v>
      </c>
      <c r="N8" s="129">
        <v>2.65</v>
      </c>
      <c r="O8" s="95">
        <v>0.85000002384185802</v>
      </c>
    </row>
    <row r="9" spans="1:54" x14ac:dyDescent="0.2">
      <c r="B9" s="92" t="s">
        <v>219</v>
      </c>
      <c r="C9" s="92" t="s">
        <v>529</v>
      </c>
      <c r="D9" s="131">
        <v>-9</v>
      </c>
      <c r="E9" s="131">
        <v>-2.8</v>
      </c>
      <c r="F9" s="131">
        <v>-0.5</v>
      </c>
      <c r="G9" s="93">
        <v>-24.5</v>
      </c>
      <c r="H9" s="131">
        <v>17.5</v>
      </c>
      <c r="I9" s="133">
        <v>-54.5</v>
      </c>
      <c r="J9" s="126">
        <v>-20.9</v>
      </c>
      <c r="K9" s="133">
        <v>-4.2</v>
      </c>
      <c r="L9" s="133">
        <v>-4.8</v>
      </c>
      <c r="M9" s="133">
        <v>-9.3000000000000007</v>
      </c>
      <c r="N9" s="129">
        <v>1.3</v>
      </c>
      <c r="O9" s="130">
        <v>1.4299999475479099</v>
      </c>
    </row>
    <row r="10" spans="1:54" x14ac:dyDescent="0.2">
      <c r="B10" s="92" t="s">
        <v>233</v>
      </c>
      <c r="C10" s="92" t="s">
        <v>530</v>
      </c>
      <c r="D10" s="93">
        <v>-2.7</v>
      </c>
      <c r="E10" s="93">
        <v>33.799999999999997</v>
      </c>
      <c r="F10" s="131">
        <v>-20.6</v>
      </c>
      <c r="G10" s="131">
        <v>-12.7</v>
      </c>
      <c r="H10" s="93">
        <v>24.2</v>
      </c>
      <c r="I10" s="133">
        <v>114.7</v>
      </c>
      <c r="J10" s="126">
        <v>-56.3</v>
      </c>
      <c r="K10" s="133">
        <v>1.1000000000000001</v>
      </c>
      <c r="L10" s="133">
        <v>2.2999999999999998</v>
      </c>
      <c r="M10" s="133">
        <v>-1.1000000000000001</v>
      </c>
      <c r="N10" s="129">
        <v>2.19</v>
      </c>
      <c r="O10" s="130">
        <v>0.79000002145767201</v>
      </c>
    </row>
    <row r="11" spans="1:54" x14ac:dyDescent="0.2">
      <c r="A11" s="125" t="s">
        <v>435</v>
      </c>
      <c r="B11" s="92" t="s">
        <v>308</v>
      </c>
      <c r="C11" s="92" t="s">
        <v>531</v>
      </c>
      <c r="D11" s="93">
        <v>-0.6</v>
      </c>
      <c r="E11" s="131">
        <v>32.299999999999997</v>
      </c>
      <c r="F11" s="93">
        <v>-1.5</v>
      </c>
      <c r="G11" s="93">
        <v>-3.4</v>
      </c>
      <c r="H11" s="131">
        <v>29.9</v>
      </c>
      <c r="I11" s="126" t="str">
        <f>"--"</f>
        <v>--</v>
      </c>
      <c r="J11" s="126" t="str">
        <f>"--"</f>
        <v>--</v>
      </c>
      <c r="K11" s="133">
        <v>9</v>
      </c>
      <c r="L11" s="133">
        <v>10.199999999999999</v>
      </c>
      <c r="M11" s="126" t="str">
        <f>"--"</f>
        <v>--</v>
      </c>
      <c r="N11" s="129">
        <v>1.36</v>
      </c>
      <c r="O11" s="95">
        <v>0.81000000238418601</v>
      </c>
    </row>
    <row r="12" spans="1:54" x14ac:dyDescent="0.2">
      <c r="B12" s="92" t="s">
        <v>233</v>
      </c>
      <c r="C12" s="92" t="s">
        <v>532</v>
      </c>
      <c r="D12" s="131">
        <v>-0.2</v>
      </c>
      <c r="E12" s="93">
        <v>30.2</v>
      </c>
      <c r="F12" s="131">
        <v>-21.7</v>
      </c>
      <c r="G12" s="131">
        <v>-12.3</v>
      </c>
      <c r="H12" s="93">
        <v>17.399999999999999</v>
      </c>
      <c r="I12" s="133">
        <v>101</v>
      </c>
      <c r="J12" s="126">
        <v>-55.2</v>
      </c>
      <c r="K12" s="133">
        <v>0.6</v>
      </c>
      <c r="L12" s="133">
        <v>0.9</v>
      </c>
      <c r="M12" s="133">
        <v>-1.4</v>
      </c>
      <c r="N12" s="129">
        <v>2.12</v>
      </c>
      <c r="O12" s="130">
        <v>0.83999997377395597</v>
      </c>
    </row>
    <row r="13" spans="1:54" x14ac:dyDescent="0.2">
      <c r="B13" s="92" t="s">
        <v>317</v>
      </c>
      <c r="C13" s="92" t="s">
        <v>533</v>
      </c>
      <c r="D13" s="93">
        <v>0.2</v>
      </c>
      <c r="E13" s="93">
        <v>0.4</v>
      </c>
      <c r="F13" s="93">
        <v>0.1</v>
      </c>
      <c r="G13" s="93">
        <v>0.3</v>
      </c>
      <c r="H13" s="93">
        <v>-0.5</v>
      </c>
      <c r="I13" s="126">
        <v>7.3</v>
      </c>
      <c r="J13" s="126">
        <v>6.7</v>
      </c>
      <c r="K13" s="126">
        <v>0.2</v>
      </c>
      <c r="L13" s="126">
        <v>0.1</v>
      </c>
      <c r="M13" s="126">
        <v>1.2</v>
      </c>
      <c r="N13" s="129">
        <v>7.0000000000000007E-2</v>
      </c>
      <c r="O13" s="95">
        <v>0.55000001192092896</v>
      </c>
    </row>
    <row r="14" spans="1:54" x14ac:dyDescent="0.2">
      <c r="B14" s="92" t="s">
        <v>317</v>
      </c>
      <c r="C14" s="92" t="s">
        <v>534</v>
      </c>
      <c r="D14" s="93">
        <v>0.3</v>
      </c>
      <c r="E14" s="93">
        <v>0.4</v>
      </c>
      <c r="F14" s="131">
        <v>0.8</v>
      </c>
      <c r="G14" s="93">
        <v>0.9</v>
      </c>
      <c r="H14" s="93">
        <v>-2.1</v>
      </c>
      <c r="I14" s="126">
        <v>10.8</v>
      </c>
      <c r="J14" s="126">
        <v>8.8000000000000007</v>
      </c>
      <c r="K14" s="126">
        <v>0.5</v>
      </c>
      <c r="L14" s="126">
        <v>0.1</v>
      </c>
      <c r="M14" s="126">
        <v>1.7</v>
      </c>
      <c r="N14" s="129">
        <v>0.14000000000000001</v>
      </c>
      <c r="O14" s="95">
        <v>0.43999999761581399</v>
      </c>
    </row>
    <row r="15" spans="1:54" x14ac:dyDescent="0.2">
      <c r="B15" s="92" t="s">
        <v>317</v>
      </c>
      <c r="C15" s="92" t="s">
        <v>535</v>
      </c>
      <c r="D15" s="93">
        <v>0.3</v>
      </c>
      <c r="E15" s="131">
        <v>0.9</v>
      </c>
      <c r="F15" s="93">
        <v>0.4</v>
      </c>
      <c r="G15" s="93">
        <v>0.7</v>
      </c>
      <c r="H15" s="131">
        <v>-0.2</v>
      </c>
      <c r="I15" s="126">
        <v>9.9</v>
      </c>
      <c r="J15" s="132">
        <v>9.1</v>
      </c>
      <c r="K15" s="126">
        <v>0.6</v>
      </c>
      <c r="L15" s="126">
        <v>0.4</v>
      </c>
      <c r="M15" s="126">
        <v>1.6</v>
      </c>
      <c r="N15" s="129">
        <v>0.1</v>
      </c>
      <c r="O15" s="130">
        <v>0.20000000298023199</v>
      </c>
    </row>
    <row r="16" spans="1:54" x14ac:dyDescent="0.2">
      <c r="B16" s="92" t="s">
        <v>314</v>
      </c>
      <c r="C16" s="92" t="s">
        <v>536</v>
      </c>
      <c r="D16" s="93">
        <v>0.5</v>
      </c>
      <c r="E16" s="93">
        <v>1.1000000000000001</v>
      </c>
      <c r="F16" s="93">
        <v>-0.2</v>
      </c>
      <c r="G16" s="93">
        <v>0.6</v>
      </c>
      <c r="H16" s="131">
        <v>0.2</v>
      </c>
      <c r="I16" s="126">
        <v>11.6</v>
      </c>
      <c r="J16" s="126">
        <v>1.3</v>
      </c>
      <c r="K16" s="126">
        <v>0.5</v>
      </c>
      <c r="L16" s="126">
        <v>0.4</v>
      </c>
      <c r="M16" s="126">
        <v>1.1000000000000001</v>
      </c>
      <c r="N16" s="129">
        <v>0.04</v>
      </c>
      <c r="O16" s="95">
        <v>0.68999999761581399</v>
      </c>
    </row>
    <row r="17" spans="2:15" x14ac:dyDescent="0.2">
      <c r="B17" s="92" t="s">
        <v>317</v>
      </c>
      <c r="C17" s="92" t="s">
        <v>537</v>
      </c>
      <c r="D17" s="93">
        <v>0.5</v>
      </c>
      <c r="E17" s="93">
        <v>0.7</v>
      </c>
      <c r="F17" s="131">
        <v>0.6</v>
      </c>
      <c r="G17" s="93">
        <v>1</v>
      </c>
      <c r="H17" s="93">
        <v>-0.4</v>
      </c>
      <c r="I17" s="126">
        <v>11.3</v>
      </c>
      <c r="J17" s="126">
        <v>10.199999999999999</v>
      </c>
      <c r="K17" s="133">
        <v>0.6</v>
      </c>
      <c r="L17" s="126">
        <v>0.5</v>
      </c>
      <c r="M17" s="126">
        <v>1.8</v>
      </c>
      <c r="N17" s="129">
        <v>0.14000000000000001</v>
      </c>
      <c r="O17" s="130">
        <v>0.15999999642372101</v>
      </c>
    </row>
    <row r="18" spans="2:15" x14ac:dyDescent="0.2">
      <c r="B18" s="92" t="s">
        <v>332</v>
      </c>
      <c r="C18" s="92" t="s">
        <v>538</v>
      </c>
      <c r="D18" s="93">
        <v>0.5</v>
      </c>
      <c r="E18" s="131">
        <v>5.6</v>
      </c>
      <c r="F18" s="93">
        <v>-1.1000000000000001</v>
      </c>
      <c r="G18" s="93">
        <v>-0.9</v>
      </c>
      <c r="H18" s="131">
        <v>2.9</v>
      </c>
      <c r="I18" s="126">
        <v>38.299999999999997</v>
      </c>
      <c r="J18" s="126">
        <v>3.1</v>
      </c>
      <c r="K18" s="126">
        <v>1.6</v>
      </c>
      <c r="L18" s="126">
        <v>1.4</v>
      </c>
      <c r="M18" s="126">
        <v>3.6</v>
      </c>
      <c r="N18" s="129">
        <v>0.35</v>
      </c>
      <c r="O18" s="95">
        <v>0.80000001192092896</v>
      </c>
    </row>
    <row r="19" spans="2:15" x14ac:dyDescent="0.2">
      <c r="B19" s="92" t="s">
        <v>317</v>
      </c>
      <c r="C19" s="92" t="s">
        <v>539</v>
      </c>
      <c r="D19" s="93">
        <v>0.6</v>
      </c>
      <c r="E19" s="131">
        <v>1.1000000000000001</v>
      </c>
      <c r="F19" s="131">
        <v>0.7</v>
      </c>
      <c r="G19" s="131">
        <v>1.1000000000000001</v>
      </c>
      <c r="H19" s="93">
        <v>-0.4</v>
      </c>
      <c r="I19" s="133">
        <v>14.1</v>
      </c>
      <c r="J19" s="126">
        <v>9.5</v>
      </c>
      <c r="K19" s="133">
        <v>0.8</v>
      </c>
      <c r="L19" s="133">
        <v>0.6</v>
      </c>
      <c r="M19" s="133">
        <v>2</v>
      </c>
      <c r="N19" s="129">
        <v>0.1</v>
      </c>
      <c r="O19" s="130">
        <v>0.20000000298023199</v>
      </c>
    </row>
    <row r="20" spans="2:15" x14ac:dyDescent="0.2">
      <c r="B20" s="92" t="s">
        <v>326</v>
      </c>
      <c r="C20" s="92" t="s">
        <v>540</v>
      </c>
      <c r="D20" s="93">
        <v>0.7</v>
      </c>
      <c r="E20" s="93">
        <v>3.2</v>
      </c>
      <c r="F20" s="131">
        <v>-0.5</v>
      </c>
      <c r="G20" s="93">
        <v>-1.8</v>
      </c>
      <c r="H20" s="131">
        <v>-2.2999999999999998</v>
      </c>
      <c r="I20" s="126">
        <v>32.200000000000003</v>
      </c>
      <c r="J20" s="126">
        <v>1.8</v>
      </c>
      <c r="K20" s="126">
        <v>1.1000000000000001</v>
      </c>
      <c r="L20" s="126">
        <v>-0.2</v>
      </c>
      <c r="M20" s="126">
        <v>2.6</v>
      </c>
      <c r="N20" s="129">
        <v>0.16</v>
      </c>
      <c r="O20" s="95">
        <v>0.56999999284744296</v>
      </c>
    </row>
    <row r="21" spans="2:15" x14ac:dyDescent="0.2">
      <c r="B21" s="92" t="s">
        <v>326</v>
      </c>
      <c r="C21" s="92" t="s">
        <v>541</v>
      </c>
      <c r="D21" s="93">
        <v>0.7</v>
      </c>
      <c r="E21" s="93">
        <v>2.5</v>
      </c>
      <c r="F21" s="131">
        <v>-0.3</v>
      </c>
      <c r="G21" s="93">
        <v>-1.3</v>
      </c>
      <c r="H21" s="131">
        <v>-1.7</v>
      </c>
      <c r="I21" s="126" t="str">
        <f>"--"</f>
        <v>--</v>
      </c>
      <c r="J21" s="132" t="str">
        <f>"--"</f>
        <v>--</v>
      </c>
      <c r="K21" s="126">
        <v>1</v>
      </c>
      <c r="L21" s="133" t="str">
        <f>"--"</f>
        <v>--</v>
      </c>
      <c r="M21" s="126" t="str">
        <f>"--"</f>
        <v>--</v>
      </c>
      <c r="N21" s="129">
        <v>0.13</v>
      </c>
      <c r="O21" s="130">
        <v>0.15999999642372101</v>
      </c>
    </row>
    <row r="22" spans="2:15" x14ac:dyDescent="0.2">
      <c r="B22" s="92" t="s">
        <v>317</v>
      </c>
      <c r="C22" s="92" t="s">
        <v>542</v>
      </c>
      <c r="D22" s="131">
        <v>0.8</v>
      </c>
      <c r="E22" s="93">
        <v>0.4</v>
      </c>
      <c r="F22" s="93">
        <v>0.4</v>
      </c>
      <c r="G22" s="131">
        <v>1.1000000000000001</v>
      </c>
      <c r="H22" s="93">
        <v>-0.8</v>
      </c>
      <c r="I22" s="126">
        <v>11.4</v>
      </c>
      <c r="J22" s="126">
        <v>6.7</v>
      </c>
      <c r="K22" s="126">
        <v>0.5</v>
      </c>
      <c r="L22" s="126">
        <v>0.4</v>
      </c>
      <c r="M22" s="126">
        <v>1.6</v>
      </c>
      <c r="N22" s="129">
        <v>0.1</v>
      </c>
      <c r="O22" s="95">
        <v>0.75</v>
      </c>
    </row>
    <row r="23" spans="2:15" x14ac:dyDescent="0.2">
      <c r="B23" s="92" t="s">
        <v>329</v>
      </c>
      <c r="C23" s="92" t="s">
        <v>543</v>
      </c>
      <c r="D23" s="93">
        <v>0.8</v>
      </c>
      <c r="E23" s="93">
        <v>0.8</v>
      </c>
      <c r="F23" s="93">
        <v>0.3</v>
      </c>
      <c r="G23" s="93">
        <v>0.5</v>
      </c>
      <c r="H23" s="93">
        <v>0.7</v>
      </c>
      <c r="I23" s="126" t="str">
        <f>"--"</f>
        <v>--</v>
      </c>
      <c r="J23" s="126" t="str">
        <f>"--"</f>
        <v>--</v>
      </c>
      <c r="K23" s="126">
        <v>0.6</v>
      </c>
      <c r="L23" s="126">
        <v>0.6</v>
      </c>
      <c r="M23" s="126" t="str">
        <f>"--"</f>
        <v>--</v>
      </c>
      <c r="N23" s="129">
        <v>0.03</v>
      </c>
      <c r="O23" s="130">
        <v>0.25</v>
      </c>
    </row>
    <row r="24" spans="2:15" x14ac:dyDescent="0.2">
      <c r="B24" s="92" t="s">
        <v>317</v>
      </c>
      <c r="C24" s="92" t="s">
        <v>544</v>
      </c>
      <c r="D24" s="131">
        <v>0.9</v>
      </c>
      <c r="E24" s="131">
        <v>1.4</v>
      </c>
      <c r="F24" s="93">
        <v>0.2</v>
      </c>
      <c r="G24" s="93">
        <v>0.3</v>
      </c>
      <c r="H24" s="131">
        <v>0.2</v>
      </c>
      <c r="I24" s="126">
        <v>6.8</v>
      </c>
      <c r="J24" s="126">
        <v>5.6</v>
      </c>
      <c r="K24" s="133">
        <v>0.9</v>
      </c>
      <c r="L24" s="133">
        <v>0.6</v>
      </c>
      <c r="M24" s="126">
        <v>1.1000000000000001</v>
      </c>
      <c r="N24" s="129">
        <v>0.04</v>
      </c>
      <c r="O24" s="95">
        <v>0.38999998569488498</v>
      </c>
    </row>
    <row r="25" spans="2:15" x14ac:dyDescent="0.2">
      <c r="B25" s="92" t="s">
        <v>320</v>
      </c>
      <c r="C25" s="92" t="s">
        <v>545</v>
      </c>
      <c r="D25" s="93">
        <v>0.9</v>
      </c>
      <c r="E25" s="93">
        <v>0.8</v>
      </c>
      <c r="F25" s="93">
        <v>0.8</v>
      </c>
      <c r="G25" s="93">
        <v>2.5</v>
      </c>
      <c r="H25" s="131">
        <v>-1.3</v>
      </c>
      <c r="I25" s="126">
        <v>19.5</v>
      </c>
      <c r="J25" s="126">
        <v>11.9</v>
      </c>
      <c r="K25" s="126">
        <v>0.8</v>
      </c>
      <c r="L25" s="126">
        <v>0.8</v>
      </c>
      <c r="M25" s="126">
        <v>2.6</v>
      </c>
      <c r="N25" s="129">
        <v>0.21</v>
      </c>
      <c r="O25" s="95">
        <v>0.44999998807907099</v>
      </c>
    </row>
    <row r="26" spans="2:15" x14ac:dyDescent="0.2">
      <c r="B26" s="92" t="s">
        <v>338</v>
      </c>
      <c r="C26" s="92" t="s">
        <v>546</v>
      </c>
      <c r="D26" s="93">
        <v>1</v>
      </c>
      <c r="E26" s="131">
        <v>0.3</v>
      </c>
      <c r="F26" s="93">
        <v>0.4</v>
      </c>
      <c r="G26" s="93">
        <v>0.6</v>
      </c>
      <c r="H26" s="93">
        <v>0.4</v>
      </c>
      <c r="I26" s="126">
        <v>8.9</v>
      </c>
      <c r="J26" s="132">
        <v>5.6</v>
      </c>
      <c r="K26" s="126">
        <v>0.6</v>
      </c>
      <c r="L26" s="126">
        <v>0.5</v>
      </c>
      <c r="M26" s="126">
        <v>1.3</v>
      </c>
      <c r="N26" s="129">
        <v>0.06</v>
      </c>
      <c r="O26" s="130">
        <v>0.18999999761581399</v>
      </c>
    </row>
    <row r="27" spans="2:15" x14ac:dyDescent="0.2">
      <c r="B27" s="92" t="s">
        <v>329</v>
      </c>
      <c r="C27" s="92" t="s">
        <v>547</v>
      </c>
      <c r="D27" s="93">
        <v>1.1000000000000001</v>
      </c>
      <c r="E27" s="93">
        <v>1.4</v>
      </c>
      <c r="F27" s="131">
        <v>0.6</v>
      </c>
      <c r="G27" s="93">
        <v>0.9</v>
      </c>
      <c r="H27" s="93">
        <v>0.5</v>
      </c>
      <c r="I27" s="126">
        <v>21.5</v>
      </c>
      <c r="J27" s="126">
        <v>-3</v>
      </c>
      <c r="K27" s="126">
        <v>1</v>
      </c>
      <c r="L27" s="126">
        <v>0.9</v>
      </c>
      <c r="M27" s="126">
        <v>1.6</v>
      </c>
      <c r="N27" s="129">
        <v>7.0000000000000007E-2</v>
      </c>
      <c r="O27" s="95">
        <v>0.44999998807907099</v>
      </c>
    </row>
    <row r="28" spans="2:15" x14ac:dyDescent="0.2">
      <c r="B28" s="92" t="s">
        <v>329</v>
      </c>
      <c r="C28" s="92" t="s">
        <v>548</v>
      </c>
      <c r="D28" s="93">
        <v>1.1000000000000001</v>
      </c>
      <c r="E28" s="93">
        <v>1.4</v>
      </c>
      <c r="F28" s="93">
        <v>0.1</v>
      </c>
      <c r="G28" s="93">
        <v>0.5</v>
      </c>
      <c r="H28" s="131">
        <v>1.3</v>
      </c>
      <c r="I28" s="126">
        <v>22.6</v>
      </c>
      <c r="J28" s="126">
        <v>6.4</v>
      </c>
      <c r="K28" s="126">
        <v>0.9</v>
      </c>
      <c r="L28" s="126">
        <v>0.9</v>
      </c>
      <c r="M28" s="126">
        <v>2.5</v>
      </c>
      <c r="N28" s="129">
        <v>0.09</v>
      </c>
      <c r="O28" s="95">
        <v>0.74000000953674305</v>
      </c>
    </row>
    <row r="29" spans="2:15" x14ac:dyDescent="0.2">
      <c r="B29" s="92" t="s">
        <v>329</v>
      </c>
      <c r="C29" s="92" t="s">
        <v>549</v>
      </c>
      <c r="D29" s="93">
        <v>1.1000000000000001</v>
      </c>
      <c r="E29" s="93">
        <v>1.2</v>
      </c>
      <c r="F29" s="93">
        <v>0.2</v>
      </c>
      <c r="G29" s="93">
        <v>1.3</v>
      </c>
      <c r="H29" s="131">
        <v>1.9</v>
      </c>
      <c r="I29" s="133">
        <v>48.6</v>
      </c>
      <c r="J29" s="126">
        <v>-16</v>
      </c>
      <c r="K29" s="126">
        <v>0.8</v>
      </c>
      <c r="L29" s="126">
        <v>1.1000000000000001</v>
      </c>
      <c r="M29" s="126">
        <v>2.2000000000000002</v>
      </c>
      <c r="N29" s="129">
        <v>0.04</v>
      </c>
      <c r="O29" s="95">
        <v>0.62000000476837203</v>
      </c>
    </row>
    <row r="30" spans="2:15" x14ac:dyDescent="0.2">
      <c r="B30" s="92" t="s">
        <v>329</v>
      </c>
      <c r="C30" s="92" t="s">
        <v>453</v>
      </c>
      <c r="D30" s="93">
        <v>1.1000000000000001</v>
      </c>
      <c r="E30" s="93">
        <v>1.4</v>
      </c>
      <c r="F30" s="131">
        <v>0.8</v>
      </c>
      <c r="G30" s="93">
        <v>1.1000000000000001</v>
      </c>
      <c r="H30" s="93">
        <v>0</v>
      </c>
      <c r="I30" s="126">
        <v>19.2</v>
      </c>
      <c r="J30" s="132">
        <v>7.4</v>
      </c>
      <c r="K30" s="126">
        <v>1.1000000000000001</v>
      </c>
      <c r="L30" s="126">
        <v>0.9</v>
      </c>
      <c r="M30" s="126">
        <v>2.2999999999999998</v>
      </c>
      <c r="N30" s="129">
        <v>0.13</v>
      </c>
      <c r="O30" s="130">
        <v>0.15000000596046401</v>
      </c>
    </row>
    <row r="31" spans="2:15" x14ac:dyDescent="0.2">
      <c r="B31" s="92" t="s">
        <v>314</v>
      </c>
      <c r="C31" s="92" t="s">
        <v>550</v>
      </c>
      <c r="D31" s="93">
        <v>1.2</v>
      </c>
      <c r="E31" s="93">
        <v>1</v>
      </c>
      <c r="F31" s="93">
        <v>0.7</v>
      </c>
      <c r="G31" s="93">
        <v>4.8</v>
      </c>
      <c r="H31" s="93">
        <v>-2.4</v>
      </c>
      <c r="I31" s="126">
        <v>29.3</v>
      </c>
      <c r="J31" s="126">
        <v>10.199999999999999</v>
      </c>
      <c r="K31" s="126">
        <v>1</v>
      </c>
      <c r="L31" s="126">
        <v>1</v>
      </c>
      <c r="M31" s="126">
        <v>3.3</v>
      </c>
      <c r="N31" s="129">
        <v>0.15</v>
      </c>
      <c r="O31" s="95">
        <v>0.55000001192092896</v>
      </c>
    </row>
    <row r="32" spans="2:15" x14ac:dyDescent="0.2">
      <c r="B32" s="92" t="s">
        <v>314</v>
      </c>
      <c r="C32" s="92" t="s">
        <v>551</v>
      </c>
      <c r="D32" s="93">
        <v>1.2</v>
      </c>
      <c r="E32" s="131">
        <v>1.6</v>
      </c>
      <c r="F32" s="93">
        <v>0.8</v>
      </c>
      <c r="G32" s="93">
        <v>5.4</v>
      </c>
      <c r="H32" s="93">
        <v>-2.5</v>
      </c>
      <c r="I32" s="126">
        <v>31.8</v>
      </c>
      <c r="J32" s="126">
        <v>8.1999999999999993</v>
      </c>
      <c r="K32" s="126">
        <v>1.2</v>
      </c>
      <c r="L32" s="126">
        <v>1.3</v>
      </c>
      <c r="M32" s="126">
        <v>3.4</v>
      </c>
      <c r="N32" s="129">
        <v>0.13</v>
      </c>
      <c r="O32" s="95">
        <v>0.58999997377395597</v>
      </c>
    </row>
    <row r="33" spans="2:15" x14ac:dyDescent="0.2">
      <c r="B33" s="92" t="s">
        <v>329</v>
      </c>
      <c r="C33" s="92" t="s">
        <v>552</v>
      </c>
      <c r="D33" s="93">
        <v>1.2</v>
      </c>
      <c r="E33" s="93">
        <v>0.9</v>
      </c>
      <c r="F33" s="93">
        <v>0.3</v>
      </c>
      <c r="G33" s="93">
        <v>0.2</v>
      </c>
      <c r="H33" s="93">
        <v>0.6</v>
      </c>
      <c r="I33" s="126" t="str">
        <f>"--"</f>
        <v>--</v>
      </c>
      <c r="J33" s="126" t="str">
        <f>"--"</f>
        <v>--</v>
      </c>
      <c r="K33" s="126">
        <v>0.8</v>
      </c>
      <c r="L33" s="126">
        <v>0.6</v>
      </c>
      <c r="M33" s="126" t="str">
        <f>"--"</f>
        <v>--</v>
      </c>
      <c r="N33" s="129">
        <v>0.01</v>
      </c>
      <c r="O33" s="130">
        <v>0.34999999403953602</v>
      </c>
    </row>
    <row r="34" spans="2:15" x14ac:dyDescent="0.2">
      <c r="B34" s="92" t="s">
        <v>329</v>
      </c>
      <c r="C34" s="92" t="s">
        <v>553</v>
      </c>
      <c r="D34" s="93">
        <v>1.2</v>
      </c>
      <c r="E34" s="93">
        <v>1.2</v>
      </c>
      <c r="F34" s="126" t="str">
        <f>"--"</f>
        <v>--</v>
      </c>
      <c r="G34" s="126" t="str">
        <f>"--"</f>
        <v>--</v>
      </c>
      <c r="H34" s="126" t="str">
        <f>"--"</f>
        <v>--</v>
      </c>
      <c r="I34" s="126" t="str">
        <f>"--"</f>
        <v>--</v>
      </c>
      <c r="J34" s="126" t="str">
        <f>"--"</f>
        <v>--</v>
      </c>
      <c r="K34" s="126" t="str">
        <f>"--"</f>
        <v>--</v>
      </c>
      <c r="L34" s="126" t="str">
        <f>"--"</f>
        <v>--</v>
      </c>
      <c r="M34" s="126" t="str">
        <f>"--"</f>
        <v>--</v>
      </c>
      <c r="N34" s="129">
        <v>0.03</v>
      </c>
      <c r="O34" s="130">
        <v>0.20000000298023199</v>
      </c>
    </row>
    <row r="35" spans="2:15" x14ac:dyDescent="0.2">
      <c r="B35" s="92" t="s">
        <v>338</v>
      </c>
      <c r="C35" s="92" t="s">
        <v>554</v>
      </c>
      <c r="D35" s="93">
        <v>1.2</v>
      </c>
      <c r="E35" s="93">
        <v>-0.5</v>
      </c>
      <c r="F35" s="93">
        <v>0.8</v>
      </c>
      <c r="G35" s="93">
        <v>0.9</v>
      </c>
      <c r="H35" s="131">
        <v>0.7</v>
      </c>
      <c r="I35" s="126">
        <v>14.9</v>
      </c>
      <c r="J35" s="126">
        <v>5.8</v>
      </c>
      <c r="K35" s="126">
        <v>0.5</v>
      </c>
      <c r="L35" s="126">
        <v>0.6</v>
      </c>
      <c r="M35" s="126">
        <v>1.9</v>
      </c>
      <c r="N35" s="129">
        <v>0.15</v>
      </c>
      <c r="O35" s="95">
        <v>0.490000009536743</v>
      </c>
    </row>
    <row r="36" spans="2:15" x14ac:dyDescent="0.2">
      <c r="B36" s="92" t="s">
        <v>338</v>
      </c>
      <c r="C36" s="92" t="s">
        <v>555</v>
      </c>
      <c r="D36" s="93">
        <v>1.2</v>
      </c>
      <c r="E36" s="93">
        <v>-0.4</v>
      </c>
      <c r="F36" s="93">
        <v>1.1000000000000001</v>
      </c>
      <c r="G36" s="93">
        <v>1.3</v>
      </c>
      <c r="H36" s="93">
        <v>0</v>
      </c>
      <c r="I36" s="126">
        <v>13</v>
      </c>
      <c r="J36" s="126">
        <v>6.7</v>
      </c>
      <c r="K36" s="126">
        <v>0.6</v>
      </c>
      <c r="L36" s="126">
        <v>0.7</v>
      </c>
      <c r="M36" s="126">
        <v>1.7</v>
      </c>
      <c r="N36" s="129">
        <v>0.16</v>
      </c>
      <c r="O36" s="95">
        <v>0.46000000834464999</v>
      </c>
    </row>
    <row r="37" spans="2:15" x14ac:dyDescent="0.2">
      <c r="B37" s="92" t="s">
        <v>314</v>
      </c>
      <c r="C37" s="92" t="s">
        <v>556</v>
      </c>
      <c r="D37" s="93">
        <v>1.3</v>
      </c>
      <c r="E37" s="93">
        <v>0.6</v>
      </c>
      <c r="F37" s="131">
        <v>1.4</v>
      </c>
      <c r="G37" s="93">
        <v>2.2000000000000002</v>
      </c>
      <c r="H37" s="93">
        <v>-2.1</v>
      </c>
      <c r="I37" s="126">
        <v>22.3</v>
      </c>
      <c r="J37" s="126">
        <v>8.1</v>
      </c>
      <c r="K37" s="126">
        <v>1.1000000000000001</v>
      </c>
      <c r="L37" s="126">
        <v>0.7</v>
      </c>
      <c r="M37" s="126">
        <v>2.6</v>
      </c>
      <c r="N37" s="129">
        <v>0.09</v>
      </c>
      <c r="O37" s="95">
        <v>0.80000001192092896</v>
      </c>
    </row>
    <row r="38" spans="2:15" x14ac:dyDescent="0.2">
      <c r="B38" s="92" t="s">
        <v>314</v>
      </c>
      <c r="C38" s="92" t="s">
        <v>557</v>
      </c>
      <c r="D38" s="93">
        <v>1.3</v>
      </c>
      <c r="E38" s="93">
        <v>1.2</v>
      </c>
      <c r="F38" s="93">
        <v>0.9</v>
      </c>
      <c r="G38" s="93">
        <v>4.0999999999999996</v>
      </c>
      <c r="H38" s="93">
        <v>-1.8</v>
      </c>
      <c r="I38" s="126">
        <v>26.4</v>
      </c>
      <c r="J38" s="132">
        <v>10.199999999999999</v>
      </c>
      <c r="K38" s="126">
        <v>1.1000000000000001</v>
      </c>
      <c r="L38" s="126">
        <v>1.1000000000000001</v>
      </c>
      <c r="M38" s="126">
        <v>3.1</v>
      </c>
      <c r="N38" s="129">
        <v>0.17</v>
      </c>
      <c r="O38" s="95">
        <v>0.479999989271164</v>
      </c>
    </row>
    <row r="39" spans="2:15" x14ac:dyDescent="0.2">
      <c r="B39" s="92" t="s">
        <v>320</v>
      </c>
      <c r="C39" s="92" t="s">
        <v>558</v>
      </c>
      <c r="D39" s="93">
        <v>1.3</v>
      </c>
      <c r="E39" s="93">
        <v>0.6</v>
      </c>
      <c r="F39" s="93">
        <v>1</v>
      </c>
      <c r="G39" s="93">
        <v>4.3</v>
      </c>
      <c r="H39" s="93">
        <v>-4.2</v>
      </c>
      <c r="I39" s="126">
        <v>26.6</v>
      </c>
      <c r="J39" s="126">
        <v>15.6</v>
      </c>
      <c r="K39" s="126">
        <v>1</v>
      </c>
      <c r="L39" s="126">
        <v>0.6</v>
      </c>
      <c r="M39" s="133">
        <v>3.4</v>
      </c>
      <c r="N39" s="129">
        <v>0.36</v>
      </c>
      <c r="O39" s="95">
        <v>0.37000000476837203</v>
      </c>
    </row>
    <row r="40" spans="2:15" x14ac:dyDescent="0.2">
      <c r="B40" s="92" t="s">
        <v>329</v>
      </c>
      <c r="C40" s="92" t="s">
        <v>559</v>
      </c>
      <c r="D40" s="93">
        <v>1.3</v>
      </c>
      <c r="E40" s="93">
        <v>1.5</v>
      </c>
      <c r="F40" s="93">
        <v>0.6</v>
      </c>
      <c r="G40" s="93">
        <v>0.6</v>
      </c>
      <c r="H40" s="93">
        <v>0.3</v>
      </c>
      <c r="I40" s="126">
        <v>20.7</v>
      </c>
      <c r="J40" s="126">
        <v>3.9</v>
      </c>
      <c r="K40" s="126">
        <v>1.1000000000000001</v>
      </c>
      <c r="L40" s="126">
        <v>0.8</v>
      </c>
      <c r="M40" s="126">
        <v>2.1</v>
      </c>
      <c r="N40" s="129">
        <v>7.0000000000000007E-2</v>
      </c>
      <c r="O40" s="95">
        <v>0.46000000834464999</v>
      </c>
    </row>
    <row r="41" spans="2:15" x14ac:dyDescent="0.2">
      <c r="B41" s="92" t="s">
        <v>326</v>
      </c>
      <c r="C41" s="92" t="s">
        <v>560</v>
      </c>
      <c r="D41" s="93">
        <v>1.4</v>
      </c>
      <c r="E41" s="93">
        <v>3.3</v>
      </c>
      <c r="F41" s="93">
        <v>-2</v>
      </c>
      <c r="G41" s="93">
        <v>3.1</v>
      </c>
      <c r="H41" s="93">
        <v>-9.1</v>
      </c>
      <c r="I41" s="126">
        <v>36.4</v>
      </c>
      <c r="J41" s="132">
        <v>0.1</v>
      </c>
      <c r="K41" s="126">
        <v>0.9</v>
      </c>
      <c r="L41" s="126">
        <v>-0.8</v>
      </c>
      <c r="M41" s="126">
        <v>2.8</v>
      </c>
      <c r="N41" s="129">
        <v>0.32</v>
      </c>
      <c r="O41" s="95">
        <v>0.62999999523162797</v>
      </c>
    </row>
    <row r="42" spans="2:15" x14ac:dyDescent="0.2">
      <c r="B42" s="92" t="s">
        <v>329</v>
      </c>
      <c r="C42" s="92" t="s">
        <v>561</v>
      </c>
      <c r="D42" s="93">
        <v>1.4</v>
      </c>
      <c r="E42" s="93">
        <v>1.9</v>
      </c>
      <c r="F42" s="131">
        <v>0.8</v>
      </c>
      <c r="G42" s="93">
        <v>0.5</v>
      </c>
      <c r="H42" s="93">
        <v>0.2</v>
      </c>
      <c r="I42" s="126">
        <v>18.3</v>
      </c>
      <c r="J42" s="126">
        <v>7.7</v>
      </c>
      <c r="K42" s="126">
        <v>1.3</v>
      </c>
      <c r="L42" s="126">
        <v>0.9</v>
      </c>
      <c r="M42" s="126">
        <v>2.2000000000000002</v>
      </c>
      <c r="N42" s="129">
        <v>7.0000000000000007E-2</v>
      </c>
      <c r="O42" s="95">
        <v>0.60000002384185802</v>
      </c>
    </row>
    <row r="43" spans="2:15" x14ac:dyDescent="0.2">
      <c r="B43" s="92" t="s">
        <v>320</v>
      </c>
      <c r="C43" s="92" t="s">
        <v>562</v>
      </c>
      <c r="D43" s="93">
        <v>1.5</v>
      </c>
      <c r="E43" s="131">
        <v>1.1000000000000001</v>
      </c>
      <c r="F43" s="131">
        <v>1.5</v>
      </c>
      <c r="G43" s="93">
        <v>4.3</v>
      </c>
      <c r="H43" s="93">
        <v>-3.1</v>
      </c>
      <c r="I43" s="133">
        <v>29.2</v>
      </c>
      <c r="J43" s="126">
        <v>14</v>
      </c>
      <c r="K43" s="133">
        <v>1.4</v>
      </c>
      <c r="L43" s="126">
        <v>1</v>
      </c>
      <c r="M43" s="133">
        <v>3.5</v>
      </c>
      <c r="N43" s="129">
        <v>0.34</v>
      </c>
      <c r="O43" s="95">
        <v>0.20000000298023199</v>
      </c>
    </row>
    <row r="44" spans="2:15" x14ac:dyDescent="0.2">
      <c r="B44" s="92" t="s">
        <v>329</v>
      </c>
      <c r="C44" s="92" t="s">
        <v>563</v>
      </c>
      <c r="D44" s="93">
        <v>1.5</v>
      </c>
      <c r="E44" s="93">
        <v>1.5</v>
      </c>
      <c r="F44" s="93">
        <v>0.5</v>
      </c>
      <c r="G44" s="93">
        <v>0.5</v>
      </c>
      <c r="H44" s="93">
        <v>0.7</v>
      </c>
      <c r="I44" s="126" t="str">
        <f>"--"</f>
        <v>--</v>
      </c>
      <c r="J44" s="126" t="str">
        <f>"--"</f>
        <v>--</v>
      </c>
      <c r="K44" s="126">
        <v>1.1000000000000001</v>
      </c>
      <c r="L44" s="126">
        <v>0.9</v>
      </c>
      <c r="M44" s="126" t="str">
        <f>"--"</f>
        <v>--</v>
      </c>
      <c r="N44" s="129">
        <v>0.04</v>
      </c>
      <c r="O44" s="130">
        <v>0.259999990463257</v>
      </c>
    </row>
    <row r="45" spans="2:15" x14ac:dyDescent="0.2">
      <c r="B45" s="92" t="s">
        <v>222</v>
      </c>
      <c r="C45" s="92" t="s">
        <v>564</v>
      </c>
      <c r="D45" s="93">
        <v>1.6</v>
      </c>
      <c r="E45" s="131">
        <v>22.8</v>
      </c>
      <c r="F45" s="131">
        <v>2.2999999999999998</v>
      </c>
      <c r="G45" s="93">
        <v>3.6</v>
      </c>
      <c r="H45" s="93">
        <v>21.5</v>
      </c>
      <c r="I45" s="126">
        <v>226.7</v>
      </c>
      <c r="J45" s="126">
        <v>-52.5</v>
      </c>
      <c r="K45" s="126">
        <v>8.5</v>
      </c>
      <c r="L45" s="126">
        <v>9.9</v>
      </c>
      <c r="M45" s="126">
        <v>5.5</v>
      </c>
      <c r="N45" s="129">
        <v>1.0900000000000001</v>
      </c>
      <c r="O45" s="95">
        <v>0.80000001192092896</v>
      </c>
    </row>
    <row r="46" spans="2:15" x14ac:dyDescent="0.2">
      <c r="B46" s="92" t="s">
        <v>314</v>
      </c>
      <c r="C46" s="92" t="s">
        <v>565</v>
      </c>
      <c r="D46" s="93">
        <v>1.6</v>
      </c>
      <c r="E46" s="93">
        <v>1.4</v>
      </c>
      <c r="F46" s="93">
        <v>1</v>
      </c>
      <c r="G46" s="131">
        <v>6.6</v>
      </c>
      <c r="H46" s="131">
        <v>-1.2</v>
      </c>
      <c r="I46" s="133">
        <v>42.1</v>
      </c>
      <c r="J46" s="126">
        <v>4.4000000000000004</v>
      </c>
      <c r="K46" s="126">
        <v>1.4</v>
      </c>
      <c r="L46" s="133">
        <v>1.9</v>
      </c>
      <c r="M46" s="126">
        <v>3.8</v>
      </c>
      <c r="N46" s="129">
        <v>0.16</v>
      </c>
      <c r="O46" s="95">
        <v>0.88999998569488503</v>
      </c>
    </row>
    <row r="47" spans="2:15" x14ac:dyDescent="0.2">
      <c r="B47" s="92" t="s">
        <v>329</v>
      </c>
      <c r="C47" s="92" t="s">
        <v>566</v>
      </c>
      <c r="D47" s="131">
        <v>1.6</v>
      </c>
      <c r="E47" s="93">
        <v>1.7</v>
      </c>
      <c r="F47" s="93">
        <v>0.4</v>
      </c>
      <c r="G47" s="131">
        <v>1.5</v>
      </c>
      <c r="H47" s="131">
        <v>1.6</v>
      </c>
      <c r="I47" s="133">
        <v>38.4</v>
      </c>
      <c r="J47" s="126">
        <v>-1.3</v>
      </c>
      <c r="K47" s="126">
        <v>1.2</v>
      </c>
      <c r="L47" s="133">
        <v>1.4</v>
      </c>
      <c r="M47" s="133">
        <v>3</v>
      </c>
      <c r="N47" s="129">
        <v>7.0000000000000007E-2</v>
      </c>
      <c r="O47" s="95">
        <v>0.75999999046325695</v>
      </c>
    </row>
    <row r="48" spans="2:15" x14ac:dyDescent="0.2">
      <c r="B48" s="92" t="s">
        <v>314</v>
      </c>
      <c r="C48" s="92" t="s">
        <v>567</v>
      </c>
      <c r="D48" s="93">
        <v>1.7</v>
      </c>
      <c r="E48" s="93">
        <v>1.6</v>
      </c>
      <c r="F48" s="93">
        <v>1.2</v>
      </c>
      <c r="G48" s="131">
        <v>6.2</v>
      </c>
      <c r="H48" s="93">
        <v>-2.2000000000000002</v>
      </c>
      <c r="I48" s="126">
        <v>36.700000000000003</v>
      </c>
      <c r="J48" s="126">
        <v>10.4</v>
      </c>
      <c r="K48" s="126">
        <v>1.5</v>
      </c>
      <c r="L48" s="126">
        <v>1.7</v>
      </c>
      <c r="M48" s="133">
        <v>4</v>
      </c>
      <c r="N48" s="129">
        <v>0.15</v>
      </c>
      <c r="O48" s="130">
        <v>0.44999998807907099</v>
      </c>
    </row>
    <row r="49" spans="2:15" x14ac:dyDescent="0.2">
      <c r="B49" s="92" t="s">
        <v>338</v>
      </c>
      <c r="C49" s="92" t="s">
        <v>568</v>
      </c>
      <c r="D49" s="93">
        <v>1.7</v>
      </c>
      <c r="E49" s="93">
        <v>-0.4</v>
      </c>
      <c r="F49" s="93">
        <v>1</v>
      </c>
      <c r="G49" s="131">
        <v>1.8</v>
      </c>
      <c r="H49" s="131">
        <v>0.5</v>
      </c>
      <c r="I49" s="133">
        <v>20.3</v>
      </c>
      <c r="J49" s="126">
        <v>6.1</v>
      </c>
      <c r="K49" s="126">
        <v>0.8</v>
      </c>
      <c r="L49" s="126">
        <v>0.9</v>
      </c>
      <c r="M49" s="133">
        <v>2.2999999999999998</v>
      </c>
      <c r="N49" s="129">
        <v>0.17</v>
      </c>
      <c r="O49" s="95">
        <v>0.490000009536743</v>
      </c>
    </row>
    <row r="50" spans="2:15" x14ac:dyDescent="0.2">
      <c r="B50" s="92" t="s">
        <v>338</v>
      </c>
      <c r="C50" s="92" t="s">
        <v>569</v>
      </c>
      <c r="D50" s="93">
        <v>1.7</v>
      </c>
      <c r="E50" s="93">
        <v>-0.2</v>
      </c>
      <c r="F50" s="93">
        <v>0.5</v>
      </c>
      <c r="G50" s="93">
        <v>1.5</v>
      </c>
      <c r="H50" s="131">
        <v>0.6</v>
      </c>
      <c r="I50" s="134">
        <v>20.399999999999999</v>
      </c>
      <c r="J50" s="132">
        <v>4.2</v>
      </c>
      <c r="K50" s="126">
        <v>0.7</v>
      </c>
      <c r="L50" s="126">
        <v>0.8</v>
      </c>
      <c r="M50" s="126">
        <v>2.2000000000000002</v>
      </c>
      <c r="N50" s="129">
        <v>0.08</v>
      </c>
      <c r="O50" s="95">
        <v>0.54000002145767201</v>
      </c>
    </row>
    <row r="51" spans="2:15" x14ac:dyDescent="0.2">
      <c r="B51" s="92" t="s">
        <v>314</v>
      </c>
      <c r="C51" s="92" t="s">
        <v>570</v>
      </c>
      <c r="D51" s="131">
        <v>1.8</v>
      </c>
      <c r="E51" s="131">
        <v>1.8</v>
      </c>
      <c r="F51" s="131">
        <v>1.3</v>
      </c>
      <c r="G51" s="131">
        <v>6.6</v>
      </c>
      <c r="H51" s="93">
        <v>-2.2999999999999998</v>
      </c>
      <c r="I51" s="126">
        <v>35.5</v>
      </c>
      <c r="J51" s="132">
        <v>10</v>
      </c>
      <c r="K51" s="133">
        <v>1.6</v>
      </c>
      <c r="L51" s="126">
        <v>1.8</v>
      </c>
      <c r="M51" s="126">
        <v>3.8</v>
      </c>
      <c r="N51" s="129">
        <v>0.17</v>
      </c>
      <c r="O51" s="130">
        <v>0.20999999344348899</v>
      </c>
    </row>
    <row r="52" spans="2:15" x14ac:dyDescent="0.2">
      <c r="B52" s="92" t="s">
        <v>329</v>
      </c>
      <c r="C52" s="92" t="s">
        <v>571</v>
      </c>
      <c r="D52" s="131">
        <v>1.8</v>
      </c>
      <c r="E52" s="93">
        <v>2</v>
      </c>
      <c r="F52" s="93">
        <v>0.4</v>
      </c>
      <c r="G52" s="93">
        <v>0.2</v>
      </c>
      <c r="H52" s="93">
        <v>0.2</v>
      </c>
      <c r="I52" s="126" t="str">
        <f>"--"</f>
        <v>--</v>
      </c>
      <c r="J52" s="126" t="str">
        <f>"--"</f>
        <v>--</v>
      </c>
      <c r="K52" s="126">
        <v>1.4</v>
      </c>
      <c r="L52" s="126">
        <v>0.9</v>
      </c>
      <c r="M52" s="126" t="str">
        <f>"--"</f>
        <v>--</v>
      </c>
      <c r="N52" s="129">
        <v>0.04</v>
      </c>
      <c r="O52" s="130">
        <v>0.34999999403953602</v>
      </c>
    </row>
    <row r="53" spans="2:15" x14ac:dyDescent="0.2">
      <c r="B53" s="92" t="s">
        <v>329</v>
      </c>
      <c r="C53" s="92" t="s">
        <v>446</v>
      </c>
      <c r="D53" s="131">
        <v>2</v>
      </c>
      <c r="E53" s="131">
        <v>2.7</v>
      </c>
      <c r="F53" s="131">
        <v>1</v>
      </c>
      <c r="G53" s="131">
        <v>1.7</v>
      </c>
      <c r="H53" s="93">
        <v>0.9</v>
      </c>
      <c r="I53" s="126">
        <v>36.9</v>
      </c>
      <c r="J53" s="132">
        <v>-2.1</v>
      </c>
      <c r="K53" s="133">
        <v>1.9</v>
      </c>
      <c r="L53" s="133">
        <v>1.7</v>
      </c>
      <c r="M53" s="133">
        <v>2.8</v>
      </c>
      <c r="N53" s="129">
        <v>0.12</v>
      </c>
      <c r="O53" s="130">
        <v>0.20000000298023199</v>
      </c>
    </row>
    <row r="54" spans="2:15" x14ac:dyDescent="0.2">
      <c r="B54" s="92" t="s">
        <v>338</v>
      </c>
      <c r="C54" s="92" t="s">
        <v>572</v>
      </c>
      <c r="D54" s="131">
        <v>2</v>
      </c>
      <c r="E54" s="93">
        <v>-0.2</v>
      </c>
      <c r="F54" s="131">
        <v>1.3</v>
      </c>
      <c r="G54" s="93">
        <v>1.7</v>
      </c>
      <c r="H54" s="131">
        <v>0.4</v>
      </c>
      <c r="I54" s="126">
        <v>18.100000000000001</v>
      </c>
      <c r="J54" s="132">
        <v>5.6</v>
      </c>
      <c r="K54" s="133">
        <v>1</v>
      </c>
      <c r="L54" s="133">
        <v>1</v>
      </c>
      <c r="M54" s="126">
        <v>2.1</v>
      </c>
      <c r="N54" s="129">
        <v>0.16</v>
      </c>
      <c r="O54" s="130">
        <v>0.18999999761581399</v>
      </c>
    </row>
    <row r="55" spans="2:15" x14ac:dyDescent="0.2">
      <c r="B55" s="92" t="s">
        <v>320</v>
      </c>
      <c r="C55" s="92" t="s">
        <v>573</v>
      </c>
      <c r="D55" s="131">
        <v>2.1</v>
      </c>
      <c r="E55" s="93">
        <v>0.8</v>
      </c>
      <c r="F55" s="93">
        <v>0.5</v>
      </c>
      <c r="G55" s="93">
        <v>4.5999999999999996</v>
      </c>
      <c r="H55" s="93">
        <v>-2.9</v>
      </c>
      <c r="I55" s="126">
        <v>25.7</v>
      </c>
      <c r="J55" s="126">
        <v>12.3</v>
      </c>
      <c r="K55" s="126">
        <v>1.1000000000000001</v>
      </c>
      <c r="L55" s="126">
        <v>1</v>
      </c>
      <c r="M55" s="126">
        <v>3.2</v>
      </c>
      <c r="N55" s="129">
        <v>0.26</v>
      </c>
      <c r="O55" s="95">
        <v>0.46999999880790699</v>
      </c>
    </row>
  </sheetData>
  <mergeCells count="7">
    <mergeCell ref="A3:A5"/>
    <mergeCell ref="D3:H3"/>
    <mergeCell ref="I3:J3"/>
    <mergeCell ref="K3:M3"/>
    <mergeCell ref="K4:K5"/>
    <mergeCell ref="L4:L5"/>
    <mergeCell ref="M4:M5"/>
  </mergeCells>
  <printOptions gridLines="1"/>
  <pageMargins left="0.7" right="0.7" top="0.75" bottom="0.75" header="0.3" footer="0.3"/>
  <pageSetup scale="89" orientation="portrait" r:id="rId1"/>
  <headerFooter>
    <oddHeader>&amp;A</oddHead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44571C6C10E240B1BE843A18593887" ma:contentTypeVersion="2" ma:contentTypeDescription="Create a new document." ma:contentTypeScope="" ma:versionID="d0647e3d03e3b8fa578bbaf7e178ab7f">
  <xsd:schema xmlns:xsd="http://www.w3.org/2001/XMLSchema" xmlns:xs="http://www.w3.org/2001/XMLSchema" xmlns:p="http://schemas.microsoft.com/office/2006/metadata/properties" xmlns:ns2="a314083a-3c87-4b40-9e8d-238475f7a269" targetNamespace="http://schemas.microsoft.com/office/2006/metadata/properties" ma:root="true" ma:fieldsID="947ed146e72a4ab18262d26240c31d73" ns2:_="">
    <xsd:import namespace="a314083a-3c87-4b40-9e8d-238475f7a2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4083a-3c87-4b40-9e8d-238475f7a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F38431-6A30-4BCC-9BFC-BAB29F8B36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14083a-3c87-4b40-9e8d-238475f7a2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5E052F-BBE1-4A89-BDF1-02264B973E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60920B-1C1E-4BF6-8497-6207805F18A6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314083a-3c87-4b40-9e8d-238475f7a26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Table 1-2 Index and Cat Avg</vt:lpstr>
      <vt:lpstr>Table 3 Widely Held</vt:lpstr>
      <vt:lpstr>Table 4 Top 2017</vt:lpstr>
      <vt:lpstr>Table 5 Bottom 2017</vt:lpstr>
      <vt:lpstr>'Table 3 Widely Held'!Print_Area</vt:lpstr>
      <vt:lpstr>'Table 4 Top 2017'!Print_Area</vt:lpstr>
      <vt:lpstr>'Table 1-2 Index and Cat Avg'!QMFU_Web</vt:lpstr>
      <vt:lpstr>'Table 3 Widely Held'!QMFU_Web</vt:lpstr>
      <vt:lpstr>'Table 4 Top 2017'!QMFU_Web</vt:lpstr>
      <vt:lpstr>'Table 5 Bottom 2017'!QMFU_Web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 McClellan</dc:creator>
  <cp:lastModifiedBy>Linda Wu</cp:lastModifiedBy>
  <dcterms:created xsi:type="dcterms:W3CDTF">2018-01-29T22:29:49Z</dcterms:created>
  <dcterms:modified xsi:type="dcterms:W3CDTF">2018-01-31T22:55:45Z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0x0101009A44571C6C10E240B1BE843A18593887</vt:lpwstr>
  </property>
</Properties>
</file>