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Online\Pubs Inventory\AAII Journal\2018\201804\026_StockIdeas\"/>
    </mc:Choice>
  </mc:AlternateContent>
  <xr:revisionPtr revIDLastSave="0" documentId="8_{05FAA187-A480-474A-A798-F117A51C4193}" xr6:coauthVersionLast="28" xr6:coauthVersionMax="28" xr10:uidLastSave="{00000000-0000-0000-0000-000000000000}"/>
  <bookViews>
    <workbookView xWindow="0" yWindow="0" windowWidth="28800" windowHeight="12210" xr2:uid="{DED72E43-0132-43AC-804A-5E9AD6938009}"/>
  </bookViews>
  <sheets>
    <sheet name="Table 2" sheetId="1" r:id="rId1"/>
  </sheets>
  <definedNames>
    <definedName name="HTML_CodePage" hidden="1">1252</definedName>
    <definedName name="HTML_Control" hidden="1">{"'Characteristics  (2003)'!$A$3:$I$62"}</definedName>
    <definedName name="HTML_Description" hidden="1">""</definedName>
    <definedName name="HTML_Email" hidden="1">""</definedName>
    <definedName name="HTML_Header" hidden="1">"Characteristics  (2003)"</definedName>
    <definedName name="HTML_LastUpdate" hidden="1">"1/27/2004"</definedName>
    <definedName name="HTML_LineAfter" hidden="1">FALSE</definedName>
    <definedName name="HTML_LineBefore" hidden="1">FALSE</definedName>
    <definedName name="HTML_Name" hidden="1">"Melanie Scheel"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Settings\Melanie\Desktop\characteristics.shtml"</definedName>
    <definedName name="HTML_Title" hidden="1">"characteristics"</definedName>
    <definedName name="_xlnm.Print_Area" localSheetId="0">'Table 2'!$D$1:$O$59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" i="1" l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</calcChain>
</file>

<file path=xl/sharedStrings.xml><?xml version="1.0" encoding="utf-8"?>
<sst xmlns="http://schemas.openxmlformats.org/spreadsheetml/2006/main" count="420" uniqueCount="234">
  <si>
    <t>Source: AAII's Stock Investor Pro/Thomson Reuters. Data as of 3/16/2018.</t>
  </si>
  <si>
    <t>Nasdaq</t>
  </si>
  <si>
    <t>United States</t>
  </si>
  <si>
    <t>http://www.wdc.com/</t>
  </si>
  <si>
    <t>Computer Storage Devices</t>
  </si>
  <si>
    <t>WDC</t>
  </si>
  <si>
    <t>Western Digital Corp.</t>
  </si>
  <si>
    <t>New York</t>
  </si>
  <si>
    <t>nmf</t>
  </si>
  <si>
    <t>https://www.wescoair.com/</t>
  </si>
  <si>
    <t>Misc. Fabricated Prods</t>
  </si>
  <si>
    <t>WAIR</t>
  </si>
  <si>
    <t>Wesco Aircraft Hlds</t>
  </si>
  <si>
    <t>http://www.waters.com</t>
  </si>
  <si>
    <t>Scientific &amp; Technical Instru</t>
  </si>
  <si>
    <t>WAT</t>
  </si>
  <si>
    <t>Waters Corp.</t>
  </si>
  <si>
    <t>https://www.walkerdunlop.com</t>
  </si>
  <si>
    <t>Consumer Financial Servs</t>
  </si>
  <si>
    <t>WD</t>
  </si>
  <si>
    <t>Walker &amp; Dunlop</t>
  </si>
  <si>
    <t>https://www.vistraenergy.com/</t>
  </si>
  <si>
    <t>Electric Utilities</t>
  </si>
  <si>
    <t>VST</t>
  </si>
  <si>
    <t>Vistra Energy Corp.</t>
  </si>
  <si>
    <t>http://www.veeva.com/</t>
  </si>
  <si>
    <t>Software &amp; Programming</t>
  </si>
  <si>
    <t>VEEV</t>
  </si>
  <si>
    <t>Veeva Systems Inc.</t>
  </si>
  <si>
    <t>Bermuda</t>
  </si>
  <si>
    <t>http://www.validusholdings.com</t>
  </si>
  <si>
    <t>Insurance (Life)</t>
  </si>
  <si>
    <t>VR</t>
  </si>
  <si>
    <t>Validus Holdings, Ltd.</t>
  </si>
  <si>
    <t>http://www.uscellular.com/uscellular</t>
  </si>
  <si>
    <t>Communications Services</t>
  </si>
  <si>
    <t>USM</t>
  </si>
  <si>
    <t>United States Cellular</t>
  </si>
  <si>
    <t>https://www.upcinsurance.com/</t>
  </si>
  <si>
    <t>Insurance (Prop &amp; Casualty)</t>
  </si>
  <si>
    <t>UIHC</t>
  </si>
  <si>
    <t>United Insurance Hlds</t>
  </si>
  <si>
    <t>http://ir.united.com/</t>
  </si>
  <si>
    <t>Airline</t>
  </si>
  <si>
    <t>UAL</t>
  </si>
  <si>
    <t>United Continental Hlds</t>
  </si>
  <si>
    <t>http://www.unisys.com/</t>
  </si>
  <si>
    <t>Computer Services</t>
  </si>
  <si>
    <t>UIS</t>
  </si>
  <si>
    <t>Unisys Corporation</t>
  </si>
  <si>
    <t>http://www.stryker.com/</t>
  </si>
  <si>
    <t>Medical Equip &amp; Supplies</t>
  </si>
  <si>
    <t>SYK</t>
  </si>
  <si>
    <t>Stryker Corp.</t>
  </si>
  <si>
    <t>http://www.stoneenergy.com</t>
  </si>
  <si>
    <t>Oil &amp; Gas Operations</t>
  </si>
  <si>
    <t>SGY</t>
  </si>
  <si>
    <t>Stone Energy Corp.</t>
  </si>
  <si>
    <t>http://ir.simmonsbank.com/</t>
  </si>
  <si>
    <t>Regional Banks</t>
  </si>
  <si>
    <t>SFNC</t>
  </si>
  <si>
    <t>Simmons First National</t>
  </si>
  <si>
    <t>http://www.seaworldentertainment.com</t>
  </si>
  <si>
    <t>Recreational Activities</t>
  </si>
  <si>
    <t>SEAS</t>
  </si>
  <si>
    <t>SeaWorld Entm't</t>
  </si>
  <si>
    <t>http://www.radnet.com</t>
  </si>
  <si>
    <t>Healthcare Facilities</t>
  </si>
  <si>
    <t>RDNT</t>
  </si>
  <si>
    <t>RadNet Inc.</t>
  </si>
  <si>
    <t>https://www.perficient.com/</t>
  </si>
  <si>
    <t>PRFT</t>
  </si>
  <si>
    <t>Perficient, Inc.</t>
  </si>
  <si>
    <t>https://www.peoplesbancorpinc.com</t>
  </si>
  <si>
    <t>PEBO</t>
  </si>
  <si>
    <t>Peoples Bancorp Inc.</t>
  </si>
  <si>
    <t>http://www.pacwestbancorp.com/</t>
  </si>
  <si>
    <t>PACW</t>
  </si>
  <si>
    <t>PacWest Bancorp</t>
  </si>
  <si>
    <t>https://www.okta.com/</t>
  </si>
  <si>
    <t>OKTA</t>
  </si>
  <si>
    <t>Okta Inc.</t>
  </si>
  <si>
    <t>Puerto Rico</t>
  </si>
  <si>
    <t>http://www.ofgbancorp.com</t>
  </si>
  <si>
    <t>OFG</t>
  </si>
  <si>
    <t>OFG Bancorp</t>
  </si>
  <si>
    <t>http://www.ocwen.com</t>
  </si>
  <si>
    <t>OCN</t>
  </si>
  <si>
    <t>Ocwen Financial</t>
  </si>
  <si>
    <t>http://business.nasdaq.com/</t>
  </si>
  <si>
    <t>Investment Services</t>
  </si>
  <si>
    <t>NDAQ</t>
  </si>
  <si>
    <t>Nasdaq Inc.</t>
  </si>
  <si>
    <t>http://preview.lumentum.com</t>
  </si>
  <si>
    <t>Communications Equip</t>
  </si>
  <si>
    <t>LITE</t>
  </si>
  <si>
    <t>Lumentum Holdings</t>
  </si>
  <si>
    <t>http://www.lear.com</t>
  </si>
  <si>
    <t>Auto &amp; Truck Parts</t>
  </si>
  <si>
    <t>LEA</t>
  </si>
  <si>
    <t>Lear Corporation</t>
  </si>
  <si>
    <t>http://www.kla-tencor.com</t>
  </si>
  <si>
    <t>Semiconductors</t>
  </si>
  <si>
    <t>KLAC</t>
  </si>
  <si>
    <t>KLA-Tencor Corp</t>
  </si>
  <si>
    <t>http://www.inva.com/</t>
  </si>
  <si>
    <t>Biotechnology &amp; Drugs</t>
  </si>
  <si>
    <t>INVA</t>
  </si>
  <si>
    <t>Innoviva Inc.</t>
  </si>
  <si>
    <t>http://www.ichorsystems.com/</t>
  </si>
  <si>
    <t>ICHR</t>
  </si>
  <si>
    <t>Ichor Holdings Ltd</t>
  </si>
  <si>
    <t>http://ir.iberiabank.com/</t>
  </si>
  <si>
    <t>IBKC</t>
  </si>
  <si>
    <t>IBERIABANK Corp</t>
  </si>
  <si>
    <t>http://investors.hpe.com/</t>
  </si>
  <si>
    <t>HPE</t>
  </si>
  <si>
    <t>Hewlett Packard Entpr</t>
  </si>
  <si>
    <t>http://www.crystal-clean.com/</t>
  </si>
  <si>
    <t>Waste Management Servs</t>
  </si>
  <si>
    <t>HCCI</t>
  </si>
  <si>
    <t>Heritage-Crystal Clean</t>
  </si>
  <si>
    <t>http://www.harsco.com/</t>
  </si>
  <si>
    <t>Metal Mining</t>
  </si>
  <si>
    <t>HSC</t>
  </si>
  <si>
    <t>Harsco Corporation</t>
  </si>
  <si>
    <t>http://www.gibraltar1.com/</t>
  </si>
  <si>
    <t>Construction - Suppl &amp; Fixt</t>
  </si>
  <si>
    <t>ROCK</t>
  </si>
  <si>
    <t>Gibraltar Industries</t>
  </si>
  <si>
    <t>http://www.fult.com/</t>
  </si>
  <si>
    <t>FULT</t>
  </si>
  <si>
    <t>Fulton Financial Corp.</t>
  </si>
  <si>
    <t>http://www.fortive.com/</t>
  </si>
  <si>
    <t>FTV</t>
  </si>
  <si>
    <t>Fortive Corp</t>
  </si>
  <si>
    <t>http://www.fiserv.com</t>
  </si>
  <si>
    <t>FISV</t>
  </si>
  <si>
    <t>Fiserv Inc</t>
  </si>
  <si>
    <t>http://www.1firstbank.com/pr/es/</t>
  </si>
  <si>
    <t>FBP</t>
  </si>
  <si>
    <t>First Bancorp</t>
  </si>
  <si>
    <t>https://www.lionbank.com/southern</t>
  </si>
  <si>
    <t>LION</t>
  </si>
  <si>
    <t>Fidelity Southern Corp.</t>
  </si>
  <si>
    <t>http://www.everestregroup.com</t>
  </si>
  <si>
    <t>RE</t>
  </si>
  <si>
    <t>Everest Re Group Ltd</t>
  </si>
  <si>
    <t>http://www.energizerholdings.com/</t>
  </si>
  <si>
    <t>Electronic Instru &amp; Controls</t>
  </si>
  <si>
    <t>ENR</t>
  </si>
  <si>
    <t>Energizer Holdings</t>
  </si>
  <si>
    <t>http://www.douglasdynamics.com/</t>
  </si>
  <si>
    <t>Misc. Capital Goods</t>
  </si>
  <si>
    <t>PLOW</t>
  </si>
  <si>
    <t>Douglas Dynamics</t>
  </si>
  <si>
    <t>http://www.diodes.com/</t>
  </si>
  <si>
    <t>DIOD</t>
  </si>
  <si>
    <t>Diodes Inc.</t>
  </si>
  <si>
    <t>http://www.dillards.com/</t>
  </si>
  <si>
    <t>Retail (Dept &amp; Discount)</t>
  </si>
  <si>
    <t>DDS</t>
  </si>
  <si>
    <t>Dillard's, Inc.</t>
  </si>
  <si>
    <t>https://www.darden.com/</t>
  </si>
  <si>
    <t>Restaurants</t>
  </si>
  <si>
    <t>DRI</t>
  </si>
  <si>
    <t>Darden Restaurants</t>
  </si>
  <si>
    <t>https://www.csra.com/</t>
  </si>
  <si>
    <t>CSRA</t>
  </si>
  <si>
    <t>CSRA Inc.</t>
  </si>
  <si>
    <t>http://www.cognizant.com</t>
  </si>
  <si>
    <t>CTSH</t>
  </si>
  <si>
    <t>Cognizant Tech Sol</t>
  </si>
  <si>
    <t>http://investors.bankatcity.com/corporateprofile.aspx?iid=10</t>
  </si>
  <si>
    <t>CHCO</t>
  </si>
  <si>
    <t>City Holding Co.</t>
  </si>
  <si>
    <t>http://www.chemocentryx.com/</t>
  </si>
  <si>
    <t>CCXI</t>
  </si>
  <si>
    <t>ChemoCentryx</t>
  </si>
  <si>
    <t>https://www.blue-bird.com/</t>
  </si>
  <si>
    <t>Auto &amp; Truck Mfrs</t>
  </si>
  <si>
    <t>BLBD</t>
  </si>
  <si>
    <t>Blue Bird Corp.</t>
  </si>
  <si>
    <t>http://www.alleghany.com</t>
  </si>
  <si>
    <t>Y</t>
  </si>
  <si>
    <t>Alleghany Corp.</t>
  </si>
  <si>
    <t>http://www.aciworldwide.com</t>
  </si>
  <si>
    <t>ACIW</t>
  </si>
  <si>
    <t>ACI Worldwide</t>
  </si>
  <si>
    <t>Industry</t>
  </si>
  <si>
    <t>($)</t>
  </si>
  <si>
    <t>(%)</t>
  </si>
  <si>
    <t>(No.)</t>
  </si>
  <si>
    <t>(X)</t>
  </si>
  <si>
    <t>Company (Ticker)</t>
  </si>
  <si>
    <t>Mo</t>
  </si>
  <si>
    <t>Revs</t>
  </si>
  <si>
    <t>Wk</t>
  </si>
  <si>
    <t>Indus.</t>
  </si>
  <si>
    <t>Firm</t>
  </si>
  <si>
    <t>Ratio</t>
  </si>
  <si>
    <t>Price</t>
  </si>
  <si>
    <t>Last</t>
  </si>
  <si>
    <t>ward</t>
  </si>
  <si>
    <t>26-</t>
  </si>
  <si>
    <t>13-</t>
  </si>
  <si>
    <t>Sales Ratio</t>
  </si>
  <si>
    <t>Flow</t>
  </si>
  <si>
    <t>Book</t>
  </si>
  <si>
    <t>P/E</t>
  </si>
  <si>
    <t>Stock</t>
  </si>
  <si>
    <t>Rev</t>
  </si>
  <si>
    <t>Up-</t>
  </si>
  <si>
    <t>(vs. S&amp;P 500)</t>
  </si>
  <si>
    <t>Price-to-</t>
  </si>
  <si>
    <t>Cash</t>
  </si>
  <si>
    <t>to-</t>
  </si>
  <si>
    <t>EPS Est</t>
  </si>
  <si>
    <t>Stgth Index</t>
  </si>
  <si>
    <t>Price-</t>
  </si>
  <si>
    <t>Current Yr</t>
  </si>
  <si>
    <t>Relative</t>
  </si>
  <si>
    <t>Exchange</t>
  </si>
  <si>
    <t>Ind. Price/CFPS</t>
  </si>
  <si>
    <t>Ind. Price/Book</t>
  </si>
  <si>
    <t>Ind. PE</t>
  </si>
  <si>
    <t>Country</t>
  </si>
  <si>
    <t>Market Cap Q1</t>
  </si>
  <si>
    <t>EPS Dil Cont-Growth 5yr</t>
  </si>
  <si>
    <t>EPS Growth Est</t>
  </si>
  <si>
    <t>Web address</t>
  </si>
  <si>
    <t>Table 2. Companies Passing the AAII Lakonishok Screen</t>
  </si>
  <si>
    <t>Ticker</t>
  </si>
  <si>
    <t>Company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</si>
</sst>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_);[Red]\(0.0\)"/>
    <numFmt numFmtId="165" formatCode="0_);[Red]\(0\)"/>
    <numFmt numFmtId="166" formatCode="0.00_);[Red]\(0.00\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6" fontId="0" fillId="0" borderId="0" xfId="0" applyNumberForma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0" fontId="0" fillId="0" borderId="1" xfId="0" applyBorder="1"/>
    <xf numFmtId="4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6" fontId="0" fillId="0" borderId="1" xfId="0" applyNumberFormat="1" applyBorder="1" applyAlignment="1">
      <alignment horizontal="right"/>
    </xf>
    <xf numFmtId="0" fontId="0" fillId="2" borderId="1" xfId="0" applyFill="1" applyBorder="1"/>
    <xf numFmtId="4" fontId="0" fillId="2" borderId="1" xfId="0" applyNumberFormat="1" applyFill="1" applyBorder="1" applyAlignment="1">
      <alignment horizontal="right"/>
    </xf>
    <xf numFmtId="164" fontId="0" fillId="2" borderId="1" xfId="0" applyNumberForma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0" fillId="0" borderId="1" xfId="0" applyFill="1" applyBorder="1"/>
    <xf numFmtId="4" fontId="0" fillId="0" borderId="1" xfId="0" applyNumberFormat="1" applyFill="1" applyBorder="1" applyAlignment="1">
      <alignment horizontal="right"/>
    </xf>
    <xf numFmtId="164" fontId="0" fillId="0" borderId="1" xfId="0" applyNumberFormat="1" applyFill="1" applyBorder="1" applyAlignment="1">
      <alignment horizontal="right"/>
    </xf>
    <xf numFmtId="165" fontId="0" fillId="0" borderId="1" xfId="0" applyNumberFormat="1" applyFill="1" applyBorder="1" applyAlignment="1">
      <alignment horizontal="right"/>
    </xf>
    <xf numFmtId="166" fontId="0" fillId="0" borderId="1" xfId="0" applyNumberFormat="1" applyFill="1" applyBorder="1" applyAlignment="1">
      <alignment horizontal="right"/>
    </xf>
    <xf numFmtId="0" fontId="0" fillId="2" borderId="2" xfId="0" applyFill="1" applyBorder="1"/>
    <xf numFmtId="4" fontId="0" fillId="2" borderId="2" xfId="0" applyNumberFormat="1" applyFill="1" applyBorder="1" applyAlignment="1">
      <alignment horizontal="right"/>
    </xf>
    <xf numFmtId="164" fontId="0" fillId="2" borderId="2" xfId="0" applyNumberFormat="1" applyFill="1" applyBorder="1" applyAlignment="1">
      <alignment horizontal="right"/>
    </xf>
    <xf numFmtId="165" fontId="0" fillId="2" borderId="2" xfId="0" applyNumberFormat="1" applyFill="1" applyBorder="1" applyAlignment="1">
      <alignment horizontal="right"/>
    </xf>
    <xf numFmtId="166" fontId="0" fillId="2" borderId="2" xfId="0" applyNumberFormat="1" applyFill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4" fontId="1" fillId="0" borderId="0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  <xf numFmtId="166" fontId="1" fillId="0" borderId="3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6" fontId="1" fillId="0" borderId="0" xfId="0" applyNumberFormat="1" applyFont="1" applyAlignment="1">
      <alignment horizontal="center"/>
    </xf>
    <xf numFmtId="165" fontId="1" fillId="0" borderId="3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5C44B-0A4C-466C-A677-D59CB335BCDD}">
  <sheetPr>
    <pageSetUpPr fitToPage="1"/>
  </sheetPr>
  <dimension ref="A1:Y59"/>
  <sheetViews>
    <sheetView showGridLines="0" tabSelected="1" topLeftCell="D1" workbookViewId="0">
      <selection activeCell="AX11" sqref="AX11"/>
    </sheetView>
  </sheetViews>
  <sheetFormatPr defaultRowHeight="15" x14ac:dyDescent="0.25"/>
  <cols>
    <col min="1" max="1" width="29.7109375" hidden="1" customWidth="1"/>
    <col min="2" max="2" width="6.42578125" hidden="1" customWidth="1"/>
    <col min="3" max="3" width="0" hidden="1" customWidth="1"/>
    <col min="4" max="4" width="24.42578125" customWidth="1"/>
    <col min="5" max="5" width="6.28515625" style="2" bestFit="1" customWidth="1"/>
    <col min="6" max="6" width="6.28515625" style="4" bestFit="1" customWidth="1"/>
    <col min="7" max="7" width="6.28515625" style="2" bestFit="1" customWidth="1"/>
    <col min="8" max="8" width="6.28515625" style="4" bestFit="1" customWidth="1"/>
    <col min="9" max="9" width="6.42578125" style="4" bestFit="1" customWidth="1"/>
    <col min="10" max="11" width="6.28515625" style="2" customWidth="1"/>
    <col min="12" max="12" width="5.5703125" style="3" bestFit="1" customWidth="1"/>
    <col min="13" max="13" width="6.28515625" style="2" bestFit="1" customWidth="1"/>
    <col min="14" max="14" width="7" style="1" bestFit="1" customWidth="1"/>
    <col min="15" max="15" width="23.42578125" customWidth="1"/>
    <col min="16" max="16" width="33.42578125" hidden="1" customWidth="1"/>
    <col min="17" max="17" width="57" hidden="1" customWidth="1"/>
    <col min="18" max="18" width="14.28515625" hidden="1" customWidth="1"/>
    <col min="19" max="19" width="22.42578125" hidden="1" customWidth="1"/>
    <col min="20" max="20" width="14" hidden="1" customWidth="1"/>
    <col min="21" max="21" width="12.85546875" hidden="1" customWidth="1"/>
    <col min="22" max="22" width="7" hidden="1" customWidth="1"/>
    <col min="23" max="23" width="14.7109375" hidden="1" customWidth="1"/>
    <col min="24" max="24" width="14.5703125" hidden="1" customWidth="1"/>
    <col min="25" max="25" width="9.42578125" hidden="1" customWidth="1"/>
    <col min="26" max="47" width="0" hidden="1" customWidth="1"/>
  </cols>
  <sheetData>
    <row r="1" spans="1:25" x14ac:dyDescent="0.25">
      <c r="A1" t="s">
        <v>233</v>
      </c>
      <c r="B1" t="s">
        <v>232</v>
      </c>
      <c r="D1" s="43" t="s">
        <v>231</v>
      </c>
      <c r="Q1" t="s">
        <v>230</v>
      </c>
      <c r="R1" t="s">
        <v>229</v>
      </c>
      <c r="S1" t="s">
        <v>228</v>
      </c>
      <c r="T1" t="s">
        <v>227</v>
      </c>
      <c r="U1" t="s">
        <v>226</v>
      </c>
      <c r="V1" t="s">
        <v>225</v>
      </c>
      <c r="W1" t="s">
        <v>224</v>
      </c>
      <c r="X1" t="s">
        <v>223</v>
      </c>
      <c r="Y1" t="s">
        <v>222</v>
      </c>
    </row>
    <row r="2" spans="1:25" x14ac:dyDescent="0.25">
      <c r="G2" s="36" t="s">
        <v>219</v>
      </c>
      <c r="J2" s="41" t="s">
        <v>221</v>
      </c>
      <c r="K2" s="41"/>
      <c r="L2" s="42" t="s">
        <v>220</v>
      </c>
      <c r="M2" s="42"/>
    </row>
    <row r="3" spans="1:25" s="27" customFormat="1" x14ac:dyDescent="0.25">
      <c r="E3" s="34"/>
      <c r="F3" s="36" t="s">
        <v>219</v>
      </c>
      <c r="G3" s="36" t="s">
        <v>216</v>
      </c>
      <c r="H3" s="36"/>
      <c r="I3" s="36"/>
      <c r="J3" s="41" t="s">
        <v>218</v>
      </c>
      <c r="K3" s="41"/>
      <c r="L3" s="40" t="s">
        <v>217</v>
      </c>
      <c r="M3" s="40"/>
      <c r="N3" s="33"/>
    </row>
    <row r="4" spans="1:25" s="27" customFormat="1" x14ac:dyDescent="0.25">
      <c r="E4" s="34"/>
      <c r="F4" s="36" t="s">
        <v>216</v>
      </c>
      <c r="G4" s="34" t="s">
        <v>215</v>
      </c>
      <c r="H4" s="39" t="s">
        <v>214</v>
      </c>
      <c r="I4" s="39"/>
      <c r="J4" s="38" t="s">
        <v>213</v>
      </c>
      <c r="K4" s="38"/>
      <c r="L4" s="35" t="s">
        <v>212</v>
      </c>
      <c r="M4" s="34" t="s">
        <v>211</v>
      </c>
      <c r="N4" s="33" t="s">
        <v>210</v>
      </c>
    </row>
    <row r="5" spans="1:25" s="27" customFormat="1" x14ac:dyDescent="0.25">
      <c r="E5" s="34" t="s">
        <v>209</v>
      </c>
      <c r="F5" s="36" t="s">
        <v>208</v>
      </c>
      <c r="G5" s="34" t="s">
        <v>207</v>
      </c>
      <c r="H5" s="37" t="s">
        <v>206</v>
      </c>
      <c r="I5" s="37"/>
      <c r="J5" s="34" t="s">
        <v>205</v>
      </c>
      <c r="K5" s="34" t="s">
        <v>204</v>
      </c>
      <c r="L5" s="35" t="s">
        <v>203</v>
      </c>
      <c r="M5" s="34" t="s">
        <v>202</v>
      </c>
      <c r="N5" s="33" t="s">
        <v>201</v>
      </c>
    </row>
    <row r="6" spans="1:25" s="27" customFormat="1" x14ac:dyDescent="0.25">
      <c r="E6" s="34" t="s">
        <v>200</v>
      </c>
      <c r="F6" s="36" t="s">
        <v>200</v>
      </c>
      <c r="G6" s="36" t="s">
        <v>200</v>
      </c>
      <c r="H6" s="36" t="s">
        <v>199</v>
      </c>
      <c r="I6" s="36" t="s">
        <v>198</v>
      </c>
      <c r="J6" s="34" t="s">
        <v>197</v>
      </c>
      <c r="K6" s="34" t="s">
        <v>197</v>
      </c>
      <c r="L6" s="35" t="s">
        <v>196</v>
      </c>
      <c r="M6" s="34" t="s">
        <v>195</v>
      </c>
      <c r="N6" s="33" t="str">
        <f>"(3/16)"</f>
        <v>(3/16)</v>
      </c>
    </row>
    <row r="7" spans="1:25" s="27" customFormat="1" ht="15.75" thickBot="1" x14ac:dyDescent="0.3">
      <c r="D7" s="29" t="s">
        <v>194</v>
      </c>
      <c r="E7" s="31" t="s">
        <v>193</v>
      </c>
      <c r="F7" s="31" t="s">
        <v>193</v>
      </c>
      <c r="G7" s="31" t="s">
        <v>193</v>
      </c>
      <c r="H7" s="31" t="s">
        <v>193</v>
      </c>
      <c r="I7" s="31" t="s">
        <v>193</v>
      </c>
      <c r="J7" s="31" t="s">
        <v>191</v>
      </c>
      <c r="K7" s="31" t="s">
        <v>191</v>
      </c>
      <c r="L7" s="32" t="s">
        <v>192</v>
      </c>
      <c r="M7" s="31" t="s">
        <v>191</v>
      </c>
      <c r="N7" s="30" t="s">
        <v>190</v>
      </c>
      <c r="O7" s="29" t="s">
        <v>189</v>
      </c>
      <c r="P7" s="28"/>
    </row>
    <row r="8" spans="1:25" x14ac:dyDescent="0.25">
      <c r="A8" t="s">
        <v>188</v>
      </c>
      <c r="B8" t="s">
        <v>187</v>
      </c>
      <c r="D8" s="22" t="str">
        <f>CONCATENATE(A8, " (",B8,")")</f>
        <v>ACI Worldwide (ACIW)</v>
      </c>
      <c r="E8" s="24">
        <v>75.7</v>
      </c>
      <c r="F8" s="26">
        <v>4.0199999999999996</v>
      </c>
      <c r="G8" s="24" t="s">
        <v>8</v>
      </c>
      <c r="H8" s="26">
        <v>3</v>
      </c>
      <c r="I8" s="26">
        <v>4.05</v>
      </c>
      <c r="J8" s="24">
        <v>11.79</v>
      </c>
      <c r="K8" s="24">
        <v>3.8</v>
      </c>
      <c r="L8" s="25">
        <v>4</v>
      </c>
      <c r="M8" s="24">
        <v>47.8</v>
      </c>
      <c r="N8" s="23">
        <v>25.97</v>
      </c>
      <c r="O8" s="22" t="s">
        <v>26</v>
      </c>
      <c r="Q8" t="s">
        <v>186</v>
      </c>
      <c r="R8">
        <v>12</v>
      </c>
      <c r="S8">
        <v>-3.4</v>
      </c>
      <c r="T8">
        <v>3099.7</v>
      </c>
      <c r="U8" t="s">
        <v>2</v>
      </c>
      <c r="V8">
        <v>44.1</v>
      </c>
      <c r="W8">
        <v>5.17</v>
      </c>
      <c r="X8">
        <v>67</v>
      </c>
      <c r="Y8" t="s">
        <v>1</v>
      </c>
    </row>
    <row r="9" spans="1:25" x14ac:dyDescent="0.25">
      <c r="A9" t="s">
        <v>185</v>
      </c>
      <c r="B9" t="s">
        <v>184</v>
      </c>
      <c r="D9" s="12" t="str">
        <f>CONCATENATE(A9, " (",B9,")")</f>
        <v>Alleghany Corp. (Y)</v>
      </c>
      <c r="E9" s="14">
        <v>107.2</v>
      </c>
      <c r="F9" s="16">
        <v>1.1399999999999999</v>
      </c>
      <c r="G9" s="14">
        <v>39.6</v>
      </c>
      <c r="H9" s="16">
        <v>1.5</v>
      </c>
      <c r="I9" s="16">
        <v>1.25</v>
      </c>
      <c r="J9" s="14">
        <v>6.48</v>
      </c>
      <c r="K9" s="14">
        <v>0.59</v>
      </c>
      <c r="L9" s="15">
        <v>2</v>
      </c>
      <c r="M9" s="14">
        <v>2.7</v>
      </c>
      <c r="N9" s="13">
        <v>628.20000000000005</v>
      </c>
      <c r="O9" s="12" t="s">
        <v>39</v>
      </c>
      <c r="Q9" t="s">
        <v>183</v>
      </c>
      <c r="R9" t="s">
        <v>8</v>
      </c>
      <c r="S9">
        <v>-33.6</v>
      </c>
      <c r="T9">
        <v>9589.2000000000007</v>
      </c>
      <c r="U9" t="s">
        <v>2</v>
      </c>
      <c r="V9">
        <v>22.8</v>
      </c>
      <c r="W9">
        <v>1.36</v>
      </c>
      <c r="X9">
        <v>49.2</v>
      </c>
      <c r="Y9" t="s">
        <v>7</v>
      </c>
    </row>
    <row r="10" spans="1:25" x14ac:dyDescent="0.25">
      <c r="A10" t="s">
        <v>182</v>
      </c>
      <c r="B10" t="s">
        <v>181</v>
      </c>
      <c r="D10" s="7" t="str">
        <f>CONCATENATE(A10, " (",B10,")")</f>
        <v>Blue Bird Corp. (BLBD)</v>
      </c>
      <c r="E10" s="9">
        <v>32.6</v>
      </c>
      <c r="F10" s="11" t="s">
        <v>8</v>
      </c>
      <c r="G10" s="9">
        <v>70.599999999999994</v>
      </c>
      <c r="H10" s="11">
        <v>0.56000000000000005</v>
      </c>
      <c r="I10" s="11">
        <v>0.56999999999999995</v>
      </c>
      <c r="J10" s="9">
        <v>28.78</v>
      </c>
      <c r="K10" s="9">
        <v>18.45</v>
      </c>
      <c r="L10" s="10">
        <v>1</v>
      </c>
      <c r="M10" s="9">
        <v>0.2</v>
      </c>
      <c r="N10" s="8">
        <v>24</v>
      </c>
      <c r="O10" s="7" t="s">
        <v>180</v>
      </c>
      <c r="Q10" t="s">
        <v>179</v>
      </c>
      <c r="R10">
        <v>13.75</v>
      </c>
      <c r="S10" t="s">
        <v>8</v>
      </c>
      <c r="T10">
        <v>574.4</v>
      </c>
      <c r="U10" t="s">
        <v>2</v>
      </c>
      <c r="V10">
        <v>14</v>
      </c>
      <c r="W10">
        <v>1.56</v>
      </c>
      <c r="X10">
        <v>48.6</v>
      </c>
      <c r="Y10" t="s">
        <v>1</v>
      </c>
    </row>
    <row r="11" spans="1:25" x14ac:dyDescent="0.25">
      <c r="A11" t="s">
        <v>178</v>
      </c>
      <c r="B11" t="s">
        <v>177</v>
      </c>
      <c r="D11" s="7" t="str">
        <f>CONCATENATE(A11, " (",B11,")")</f>
        <v>ChemoCentryx (CCXI)</v>
      </c>
      <c r="E11" s="9">
        <v>48.8</v>
      </c>
      <c r="F11" s="11">
        <v>8.69</v>
      </c>
      <c r="G11" s="9">
        <v>26.4</v>
      </c>
      <c r="H11" s="11">
        <v>8.35</v>
      </c>
      <c r="I11" s="11">
        <v>11.35</v>
      </c>
      <c r="J11" s="9">
        <v>128.63</v>
      </c>
      <c r="K11" s="9">
        <v>75.66</v>
      </c>
      <c r="L11" s="10">
        <v>2</v>
      </c>
      <c r="M11" s="9">
        <v>8.1999999999999993</v>
      </c>
      <c r="N11" s="8">
        <v>14.14</v>
      </c>
      <c r="O11" s="7" t="s">
        <v>106</v>
      </c>
      <c r="Q11" t="s">
        <v>176</v>
      </c>
      <c r="R11" t="s">
        <v>8</v>
      </c>
      <c r="S11">
        <v>18.3</v>
      </c>
      <c r="T11">
        <v>675.4</v>
      </c>
      <c r="U11" t="s">
        <v>2</v>
      </c>
      <c r="V11">
        <v>22.4</v>
      </c>
      <c r="W11">
        <v>4.24</v>
      </c>
      <c r="X11">
        <v>17.7</v>
      </c>
      <c r="Y11" t="s">
        <v>1</v>
      </c>
    </row>
    <row r="12" spans="1:25" x14ac:dyDescent="0.25">
      <c r="A12" t="s">
        <v>175</v>
      </c>
      <c r="B12" t="s">
        <v>174</v>
      </c>
      <c r="D12" s="12" t="str">
        <f>CONCATENATE(A12, " (",B12,")")</f>
        <v>City Holding Co. (CHCO)</v>
      </c>
      <c r="E12" s="14">
        <v>18.399999999999999</v>
      </c>
      <c r="F12" s="16">
        <v>2.23</v>
      </c>
      <c r="G12" s="14" t="s">
        <v>8</v>
      </c>
      <c r="H12" s="16">
        <v>7.83</v>
      </c>
      <c r="I12" s="16">
        <v>4.57</v>
      </c>
      <c r="J12" s="14">
        <v>3.45</v>
      </c>
      <c r="K12" s="14">
        <v>2.35</v>
      </c>
      <c r="L12" s="15">
        <v>1</v>
      </c>
      <c r="M12" s="14">
        <v>0.1</v>
      </c>
      <c r="N12" s="13">
        <v>72.290000000000006</v>
      </c>
      <c r="O12" s="12" t="s">
        <v>59</v>
      </c>
      <c r="Q12" t="s">
        <v>173</v>
      </c>
      <c r="R12">
        <v>8</v>
      </c>
      <c r="S12">
        <v>8.6</v>
      </c>
      <c r="T12">
        <v>1117.5999999999999</v>
      </c>
      <c r="U12" t="s">
        <v>2</v>
      </c>
      <c r="V12">
        <v>19.100000000000001</v>
      </c>
      <c r="W12">
        <v>1.46</v>
      </c>
      <c r="X12">
        <v>19.8</v>
      </c>
      <c r="Y12" t="s">
        <v>1</v>
      </c>
    </row>
    <row r="13" spans="1:25" x14ac:dyDescent="0.25">
      <c r="A13" t="s">
        <v>172</v>
      </c>
      <c r="B13" t="s">
        <v>171</v>
      </c>
      <c r="D13" s="12" t="str">
        <f>CONCATENATE(A13, " (",B13,")")</f>
        <v>Cognizant Tech Sol (CTSH)</v>
      </c>
      <c r="E13" s="14">
        <v>23.7</v>
      </c>
      <c r="F13" s="16">
        <v>4.68</v>
      </c>
      <c r="G13" s="14" t="s">
        <v>8</v>
      </c>
      <c r="H13" s="16">
        <v>3.37</v>
      </c>
      <c r="I13" s="16">
        <v>4.05</v>
      </c>
      <c r="J13" s="14">
        <v>15.1</v>
      </c>
      <c r="K13" s="14">
        <v>7.09</v>
      </c>
      <c r="L13" s="15">
        <v>2</v>
      </c>
      <c r="M13" s="14">
        <v>0</v>
      </c>
      <c r="N13" s="13">
        <v>84.6</v>
      </c>
      <c r="O13" s="12" t="s">
        <v>26</v>
      </c>
      <c r="Q13" t="s">
        <v>170</v>
      </c>
      <c r="R13">
        <v>13.818</v>
      </c>
      <c r="S13">
        <v>15.7</v>
      </c>
      <c r="T13">
        <v>49884.4</v>
      </c>
      <c r="U13" t="s">
        <v>2</v>
      </c>
      <c r="V13">
        <v>44.1</v>
      </c>
      <c r="W13">
        <v>5.17</v>
      </c>
      <c r="X13">
        <v>67</v>
      </c>
      <c r="Y13" t="s">
        <v>1</v>
      </c>
    </row>
    <row r="14" spans="1:25" x14ac:dyDescent="0.25">
      <c r="A14" t="s">
        <v>169</v>
      </c>
      <c r="B14" t="s">
        <v>168</v>
      </c>
      <c r="D14" s="7" t="str">
        <f>CONCATENATE(A14, " (",B14,")")</f>
        <v>CSRA Inc. (CSRA)</v>
      </c>
      <c r="E14" s="9">
        <v>24.2</v>
      </c>
      <c r="F14" s="11">
        <v>10.65</v>
      </c>
      <c r="G14" s="9" t="s">
        <v>8</v>
      </c>
      <c r="H14" s="11">
        <v>1.31</v>
      </c>
      <c r="I14" s="11">
        <v>4.05</v>
      </c>
      <c r="J14" s="9">
        <v>31.76</v>
      </c>
      <c r="K14" s="9">
        <v>16.78</v>
      </c>
      <c r="L14" s="10">
        <v>2</v>
      </c>
      <c r="M14" s="9">
        <v>1.2</v>
      </c>
      <c r="N14" s="8">
        <v>40.65</v>
      </c>
      <c r="O14" s="7" t="s">
        <v>26</v>
      </c>
      <c r="Q14" t="s">
        <v>167</v>
      </c>
      <c r="R14" t="s">
        <v>8</v>
      </c>
      <c r="S14" t="s">
        <v>8</v>
      </c>
      <c r="T14">
        <v>6666.8</v>
      </c>
      <c r="U14" t="s">
        <v>2</v>
      </c>
      <c r="V14">
        <v>44.1</v>
      </c>
      <c r="W14">
        <v>5.17</v>
      </c>
      <c r="X14">
        <v>67</v>
      </c>
      <c r="Y14" t="s">
        <v>7</v>
      </c>
    </row>
    <row r="15" spans="1:25" x14ac:dyDescent="0.25">
      <c r="A15" t="s">
        <v>166</v>
      </c>
      <c r="B15" t="s">
        <v>165</v>
      </c>
      <c r="D15" s="7" t="str">
        <f>CONCATENATE(A15, " (",B15,")")</f>
        <v>Darden Restaurants (DRI)</v>
      </c>
      <c r="E15" s="9">
        <v>23.8</v>
      </c>
      <c r="F15" s="11">
        <v>5.91</v>
      </c>
      <c r="G15" s="9" t="s">
        <v>8</v>
      </c>
      <c r="H15" s="11">
        <v>1.53</v>
      </c>
      <c r="I15" s="11">
        <v>0.97</v>
      </c>
      <c r="J15" s="9">
        <v>4.54</v>
      </c>
      <c r="K15" s="9">
        <v>3.2</v>
      </c>
      <c r="L15" s="10">
        <v>2</v>
      </c>
      <c r="M15" s="9">
        <v>0.1</v>
      </c>
      <c r="N15" s="8">
        <v>94.55</v>
      </c>
      <c r="O15" s="7" t="s">
        <v>164</v>
      </c>
      <c r="Q15" t="s">
        <v>163</v>
      </c>
      <c r="R15">
        <v>12.82</v>
      </c>
      <c r="S15">
        <v>12.8</v>
      </c>
      <c r="T15">
        <v>11565.2</v>
      </c>
      <c r="U15" t="s">
        <v>2</v>
      </c>
      <c r="V15">
        <v>23.9</v>
      </c>
      <c r="W15">
        <v>2.5499999999999998</v>
      </c>
      <c r="X15">
        <v>103.2</v>
      </c>
      <c r="Y15" t="s">
        <v>7</v>
      </c>
    </row>
    <row r="16" spans="1:25" x14ac:dyDescent="0.25">
      <c r="A16" t="s">
        <v>162</v>
      </c>
      <c r="B16" t="s">
        <v>161</v>
      </c>
      <c r="D16" s="12" t="str">
        <f>CONCATENATE(A16, " (",B16,")")</f>
        <v>Dillard's, Inc. (DDS)</v>
      </c>
      <c r="E16" s="14">
        <v>16.600000000000001</v>
      </c>
      <c r="F16" s="16">
        <v>1.47</v>
      </c>
      <c r="G16" s="14" t="s">
        <v>8</v>
      </c>
      <c r="H16" s="16">
        <v>0.36</v>
      </c>
      <c r="I16" s="16">
        <v>0.53</v>
      </c>
      <c r="J16" s="14">
        <v>34.69</v>
      </c>
      <c r="K16" s="14">
        <v>24.07</v>
      </c>
      <c r="L16" s="15">
        <v>5</v>
      </c>
      <c r="M16" s="14">
        <v>33.299999999999997</v>
      </c>
      <c r="N16" s="13">
        <v>80.73</v>
      </c>
      <c r="O16" s="12" t="s">
        <v>160</v>
      </c>
      <c r="Q16" t="s">
        <v>159</v>
      </c>
      <c r="R16">
        <v>-2.9</v>
      </c>
      <c r="S16">
        <v>-10.4</v>
      </c>
      <c r="T16">
        <v>2291.9</v>
      </c>
      <c r="U16" t="s">
        <v>2</v>
      </c>
      <c r="V16">
        <v>21.2</v>
      </c>
      <c r="W16">
        <v>2.09</v>
      </c>
      <c r="X16">
        <v>181</v>
      </c>
      <c r="Y16" t="s">
        <v>7</v>
      </c>
    </row>
    <row r="17" spans="1:25" x14ac:dyDescent="0.25">
      <c r="A17" t="s">
        <v>158</v>
      </c>
      <c r="B17" t="s">
        <v>157</v>
      </c>
      <c r="D17" s="12" t="str">
        <f>CONCATENATE(A17, " (",B17,")")</f>
        <v>Diodes Inc. (DIOD)</v>
      </c>
      <c r="E17" s="14">
        <v>36.299999999999997</v>
      </c>
      <c r="F17" s="16">
        <v>1.91</v>
      </c>
      <c r="G17" s="14" t="s">
        <v>8</v>
      </c>
      <c r="H17" s="16">
        <v>1.5</v>
      </c>
      <c r="I17" s="16">
        <v>2.4300000000000002</v>
      </c>
      <c r="J17" s="14">
        <v>14.13</v>
      </c>
      <c r="K17" s="14">
        <v>4.33</v>
      </c>
      <c r="L17" s="15">
        <v>1</v>
      </c>
      <c r="M17" s="14">
        <v>1.4</v>
      </c>
      <c r="N17" s="13">
        <v>32.11</v>
      </c>
      <c r="O17" s="12" t="s">
        <v>102</v>
      </c>
      <c r="Q17" t="s">
        <v>156</v>
      </c>
      <c r="R17">
        <v>15</v>
      </c>
      <c r="S17">
        <v>11.9</v>
      </c>
      <c r="T17">
        <v>1563.1</v>
      </c>
      <c r="U17" t="s">
        <v>2</v>
      </c>
      <c r="V17">
        <v>28.8</v>
      </c>
      <c r="W17">
        <v>2.83</v>
      </c>
      <c r="X17">
        <v>34.1</v>
      </c>
      <c r="Y17" t="s">
        <v>1</v>
      </c>
    </row>
    <row r="18" spans="1:25" x14ac:dyDescent="0.25">
      <c r="A18" t="s">
        <v>155</v>
      </c>
      <c r="B18" t="s">
        <v>154</v>
      </c>
      <c r="D18" s="7" t="str">
        <f>CONCATENATE(A18, " (",B18,")")</f>
        <v>Douglas Dynamics (PLOW)</v>
      </c>
      <c r="E18" s="9">
        <v>13.6</v>
      </c>
      <c r="F18" s="11">
        <v>4.09</v>
      </c>
      <c r="G18" s="9">
        <v>57.5</v>
      </c>
      <c r="H18" s="11">
        <v>2.21</v>
      </c>
      <c r="I18" s="11">
        <v>1.58</v>
      </c>
      <c r="J18" s="9">
        <v>20.77</v>
      </c>
      <c r="K18" s="9">
        <v>18.16</v>
      </c>
      <c r="L18" s="10">
        <v>3</v>
      </c>
      <c r="M18" s="9">
        <v>9.4</v>
      </c>
      <c r="N18" s="8">
        <v>46.45</v>
      </c>
      <c r="O18" s="7" t="s">
        <v>153</v>
      </c>
      <c r="Q18" t="s">
        <v>152</v>
      </c>
      <c r="R18">
        <v>15</v>
      </c>
      <c r="S18">
        <v>66</v>
      </c>
      <c r="T18">
        <v>1051.5999999999999</v>
      </c>
      <c r="U18" t="s">
        <v>2</v>
      </c>
      <c r="V18">
        <v>27</v>
      </c>
      <c r="W18">
        <v>2.6</v>
      </c>
      <c r="X18">
        <v>54.8</v>
      </c>
      <c r="Y18" t="s">
        <v>7</v>
      </c>
    </row>
    <row r="19" spans="1:25" x14ac:dyDescent="0.25">
      <c r="A19" t="s">
        <v>151</v>
      </c>
      <c r="B19" t="s">
        <v>150</v>
      </c>
      <c r="D19" s="7" t="str">
        <f>CONCATENATE(A19, " (",B19,")")</f>
        <v>Energizer Holdings (ENR)</v>
      </c>
      <c r="E19" s="9">
        <v>19.5</v>
      </c>
      <c r="F19" s="11">
        <v>93.85</v>
      </c>
      <c r="G19" s="9">
        <v>20.9</v>
      </c>
      <c r="H19" s="11">
        <v>1.79</v>
      </c>
      <c r="I19" s="11">
        <v>1.41</v>
      </c>
      <c r="J19" s="9">
        <v>5.7</v>
      </c>
      <c r="K19" s="9">
        <v>3.65</v>
      </c>
      <c r="L19" s="10">
        <v>1</v>
      </c>
      <c r="M19" s="9">
        <v>0.1</v>
      </c>
      <c r="N19" s="8">
        <v>52.54</v>
      </c>
      <c r="O19" s="7" t="s">
        <v>149</v>
      </c>
      <c r="Q19" t="s">
        <v>148</v>
      </c>
      <c r="R19">
        <v>11.9</v>
      </c>
      <c r="S19">
        <v>1.4</v>
      </c>
      <c r="T19">
        <v>3101.9</v>
      </c>
      <c r="U19" t="s">
        <v>2</v>
      </c>
      <c r="V19">
        <v>22.6</v>
      </c>
      <c r="W19">
        <v>2.13</v>
      </c>
      <c r="X19">
        <v>37.700000000000003</v>
      </c>
      <c r="Y19" t="s">
        <v>7</v>
      </c>
    </row>
    <row r="20" spans="1:25" x14ac:dyDescent="0.25">
      <c r="A20" t="s">
        <v>147</v>
      </c>
      <c r="B20" t="s">
        <v>146</v>
      </c>
      <c r="D20" s="12" t="str">
        <f>CONCATENATE(A20, " (",B20,")")</f>
        <v>Everest Re Group Ltd (RE)</v>
      </c>
      <c r="E20" s="14">
        <v>23.1</v>
      </c>
      <c r="F20" s="16">
        <v>1.27</v>
      </c>
      <c r="G20" s="14">
        <v>69.900000000000006</v>
      </c>
      <c r="H20" s="16">
        <v>1.6</v>
      </c>
      <c r="I20" s="16">
        <v>1.25</v>
      </c>
      <c r="J20" s="14">
        <v>16.71</v>
      </c>
      <c r="K20" s="14">
        <v>3.53</v>
      </c>
      <c r="L20" s="15">
        <v>3</v>
      </c>
      <c r="M20" s="14">
        <v>1.9</v>
      </c>
      <c r="N20" s="13">
        <v>261.39999999999998</v>
      </c>
      <c r="O20" s="12" t="s">
        <v>39</v>
      </c>
      <c r="Q20" t="s">
        <v>145</v>
      </c>
      <c r="R20">
        <v>39.5</v>
      </c>
      <c r="S20">
        <v>-6</v>
      </c>
      <c r="T20">
        <v>10592.6</v>
      </c>
      <c r="U20" t="s">
        <v>29</v>
      </c>
      <c r="V20">
        <v>22.8</v>
      </c>
      <c r="W20">
        <v>1.36</v>
      </c>
      <c r="X20">
        <v>49.2</v>
      </c>
      <c r="Y20" t="s">
        <v>7</v>
      </c>
    </row>
    <row r="21" spans="1:25" x14ac:dyDescent="0.25">
      <c r="A21" t="s">
        <v>144</v>
      </c>
      <c r="B21" t="s">
        <v>143</v>
      </c>
      <c r="D21" s="12" t="str">
        <f>CONCATENATE(A21, " (",B21,")")</f>
        <v>Fidelity Southern Corp. (LION)</v>
      </c>
      <c r="E21" s="14">
        <v>18.5</v>
      </c>
      <c r="F21" s="16">
        <v>1.66</v>
      </c>
      <c r="G21" s="14">
        <v>2.2999999999999998</v>
      </c>
      <c r="H21" s="16">
        <v>4.08</v>
      </c>
      <c r="I21" s="16">
        <v>4.57</v>
      </c>
      <c r="J21" s="14">
        <v>8.24</v>
      </c>
      <c r="K21" s="14">
        <v>1.91</v>
      </c>
      <c r="L21" s="15">
        <v>1</v>
      </c>
      <c r="M21" s="14">
        <v>0.3</v>
      </c>
      <c r="N21" s="13">
        <v>24.14</v>
      </c>
      <c r="O21" s="12" t="s">
        <v>59</v>
      </c>
      <c r="Q21" t="s">
        <v>142</v>
      </c>
      <c r="R21" t="s">
        <v>8</v>
      </c>
      <c r="S21">
        <v>22.8</v>
      </c>
      <c r="T21">
        <v>641.29999999999995</v>
      </c>
      <c r="U21" t="s">
        <v>2</v>
      </c>
      <c r="V21">
        <v>19.100000000000001</v>
      </c>
      <c r="W21">
        <v>1.46</v>
      </c>
      <c r="X21">
        <v>19.8</v>
      </c>
      <c r="Y21" t="s">
        <v>1</v>
      </c>
    </row>
    <row r="22" spans="1:25" x14ac:dyDescent="0.25">
      <c r="A22" t="s">
        <v>141</v>
      </c>
      <c r="B22" t="s">
        <v>140</v>
      </c>
      <c r="D22" s="17" t="str">
        <f>CONCATENATE(A22, " (",B22,")")</f>
        <v>First Bancorp (FBP)</v>
      </c>
      <c r="E22" s="19">
        <v>21.8</v>
      </c>
      <c r="F22" s="21">
        <v>0.76</v>
      </c>
      <c r="G22" s="19">
        <v>3.3</v>
      </c>
      <c r="H22" s="21">
        <v>2.35</v>
      </c>
      <c r="I22" s="21">
        <v>4.57</v>
      </c>
      <c r="J22" s="19">
        <v>26.65</v>
      </c>
      <c r="K22" s="19">
        <v>3.1</v>
      </c>
      <c r="L22" s="20">
        <v>2</v>
      </c>
      <c r="M22" s="19">
        <v>1.2</v>
      </c>
      <c r="N22" s="18">
        <v>6.46</v>
      </c>
      <c r="O22" s="17" t="s">
        <v>59</v>
      </c>
      <c r="Q22" t="s">
        <v>139</v>
      </c>
      <c r="R22">
        <v>28.3</v>
      </c>
      <c r="S22">
        <v>15.5</v>
      </c>
      <c r="T22">
        <v>1382</v>
      </c>
      <c r="U22" t="s">
        <v>82</v>
      </c>
      <c r="V22">
        <v>19.100000000000001</v>
      </c>
      <c r="W22">
        <v>1.46</v>
      </c>
      <c r="X22">
        <v>19.8</v>
      </c>
      <c r="Y22" t="s">
        <v>7</v>
      </c>
    </row>
    <row r="23" spans="1:25" x14ac:dyDescent="0.25">
      <c r="A23" t="s">
        <v>138</v>
      </c>
      <c r="B23" t="s">
        <v>137</v>
      </c>
      <c r="D23" s="7" t="str">
        <f>CONCATENATE(A23, " (",B23,")")</f>
        <v>Fiserv Inc (FISV)</v>
      </c>
      <c r="E23" s="9">
        <v>33.4</v>
      </c>
      <c r="F23" s="11">
        <v>11.31</v>
      </c>
      <c r="G23" s="9" t="s">
        <v>8</v>
      </c>
      <c r="H23" s="11">
        <v>5.42</v>
      </c>
      <c r="I23" s="11">
        <v>4.05</v>
      </c>
      <c r="J23" s="9">
        <v>9.91</v>
      </c>
      <c r="K23" s="9">
        <v>9.11</v>
      </c>
      <c r="L23" s="10">
        <v>2</v>
      </c>
      <c r="M23" s="9">
        <v>0</v>
      </c>
      <c r="N23" s="8">
        <v>148.44</v>
      </c>
      <c r="O23" s="7" t="s">
        <v>26</v>
      </c>
      <c r="Q23" t="s">
        <v>136</v>
      </c>
      <c r="R23">
        <v>15.038</v>
      </c>
      <c r="S23">
        <v>15.6</v>
      </c>
      <c r="T23">
        <v>30509.8</v>
      </c>
      <c r="U23" t="s">
        <v>2</v>
      </c>
      <c r="V23">
        <v>44.1</v>
      </c>
      <c r="W23">
        <v>5.17</v>
      </c>
      <c r="X23">
        <v>67</v>
      </c>
      <c r="Y23" t="s">
        <v>1</v>
      </c>
    </row>
    <row r="24" spans="1:25" x14ac:dyDescent="0.25">
      <c r="A24" t="s">
        <v>135</v>
      </c>
      <c r="B24" t="s">
        <v>134</v>
      </c>
      <c r="D24" s="12" t="str">
        <f>CONCATENATE(A24, " (",B24,")")</f>
        <v>Fortive Corp (FTV)</v>
      </c>
      <c r="E24" s="14">
        <v>28.3</v>
      </c>
      <c r="F24" s="16">
        <v>7.18</v>
      </c>
      <c r="G24" s="14">
        <v>173.5</v>
      </c>
      <c r="H24" s="16">
        <v>4.09</v>
      </c>
      <c r="I24" s="16">
        <v>2.64</v>
      </c>
      <c r="J24" s="14">
        <v>4.6399999999999997</v>
      </c>
      <c r="K24" s="14">
        <v>2.68</v>
      </c>
      <c r="L24" s="15">
        <v>1</v>
      </c>
      <c r="M24" s="14">
        <v>0.2</v>
      </c>
      <c r="N24" s="13">
        <v>78.23</v>
      </c>
      <c r="O24" s="12" t="s">
        <v>14</v>
      </c>
      <c r="Q24" t="s">
        <v>133</v>
      </c>
      <c r="R24">
        <v>10</v>
      </c>
      <c r="S24">
        <v>4.5</v>
      </c>
      <c r="T24">
        <v>27181.3</v>
      </c>
      <c r="U24" t="s">
        <v>2</v>
      </c>
      <c r="V24">
        <v>32.1</v>
      </c>
      <c r="W24">
        <v>2.81</v>
      </c>
      <c r="X24">
        <v>70.400000000000006</v>
      </c>
      <c r="Y24" t="s">
        <v>7</v>
      </c>
    </row>
    <row r="25" spans="1:25" x14ac:dyDescent="0.25">
      <c r="A25" t="s">
        <v>132</v>
      </c>
      <c r="B25" t="s">
        <v>131</v>
      </c>
      <c r="D25" s="12" t="str">
        <f>CONCATENATE(A25, " (",B25,")")</f>
        <v>Fulton Financial Corp. (FULT)</v>
      </c>
      <c r="E25" s="14">
        <v>18.100000000000001</v>
      </c>
      <c r="F25" s="16">
        <v>1.51</v>
      </c>
      <c r="G25" s="14" t="s">
        <v>8</v>
      </c>
      <c r="H25" s="16">
        <v>5.04</v>
      </c>
      <c r="I25" s="16">
        <v>4.57</v>
      </c>
      <c r="J25" s="14">
        <v>3.58</v>
      </c>
      <c r="K25" s="14">
        <v>0.76</v>
      </c>
      <c r="L25" s="15">
        <v>1</v>
      </c>
      <c r="M25" s="14">
        <v>0.2</v>
      </c>
      <c r="N25" s="13">
        <v>19.25</v>
      </c>
      <c r="O25" s="12" t="s">
        <v>59</v>
      </c>
      <c r="Q25" t="s">
        <v>130</v>
      </c>
      <c r="R25">
        <v>-2.2999999999999998</v>
      </c>
      <c r="S25">
        <v>5.9</v>
      </c>
      <c r="T25">
        <v>3353.6</v>
      </c>
      <c r="U25" t="s">
        <v>2</v>
      </c>
      <c r="V25">
        <v>19.100000000000001</v>
      </c>
      <c r="W25">
        <v>1.46</v>
      </c>
      <c r="X25">
        <v>19.8</v>
      </c>
      <c r="Y25" t="s">
        <v>1</v>
      </c>
    </row>
    <row r="26" spans="1:25" x14ac:dyDescent="0.25">
      <c r="A26" t="s">
        <v>129</v>
      </c>
      <c r="B26" t="s">
        <v>128</v>
      </c>
      <c r="D26" s="17" t="str">
        <f>CONCATENATE(A26, " (",B26,")")</f>
        <v>Gibraltar Industries (ROCK)</v>
      </c>
      <c r="E26" s="19">
        <v>22.6</v>
      </c>
      <c r="F26" s="21">
        <v>2.11</v>
      </c>
      <c r="G26" s="19">
        <v>21.9</v>
      </c>
      <c r="H26" s="21">
        <v>1.1399999999999999</v>
      </c>
      <c r="I26" s="21">
        <v>1.01</v>
      </c>
      <c r="J26" s="19">
        <v>14.26</v>
      </c>
      <c r="K26" s="19">
        <v>12.96</v>
      </c>
      <c r="L26" s="20">
        <v>3</v>
      </c>
      <c r="M26" s="19">
        <v>13.4</v>
      </c>
      <c r="N26" s="18">
        <v>35.450000000000003</v>
      </c>
      <c r="O26" s="17" t="s">
        <v>127</v>
      </c>
      <c r="Q26" t="s">
        <v>126</v>
      </c>
      <c r="R26" t="s">
        <v>8</v>
      </c>
      <c r="S26">
        <v>30.7</v>
      </c>
      <c r="T26">
        <v>1104.9000000000001</v>
      </c>
      <c r="U26" t="s">
        <v>2</v>
      </c>
      <c r="V26">
        <v>22.6</v>
      </c>
      <c r="W26">
        <v>2.4500000000000002</v>
      </c>
      <c r="X26">
        <v>42.5</v>
      </c>
      <c r="Y26" t="s">
        <v>1</v>
      </c>
    </row>
    <row r="27" spans="1:25" x14ac:dyDescent="0.25">
      <c r="A27" t="s">
        <v>125</v>
      </c>
      <c r="B27" t="s">
        <v>124</v>
      </c>
      <c r="D27" s="7" t="str">
        <f>CONCATENATE(A27, " (",B27,")")</f>
        <v>Harsco Corporation (HSC)</v>
      </c>
      <c r="E27" s="9">
        <v>255.2</v>
      </c>
      <c r="F27" s="11">
        <v>9.7899999999999991</v>
      </c>
      <c r="G27" s="9" t="s">
        <v>8</v>
      </c>
      <c r="H27" s="11">
        <v>1.04</v>
      </c>
      <c r="I27" s="11">
        <v>1.9</v>
      </c>
      <c r="J27" s="9">
        <v>13.59</v>
      </c>
      <c r="K27" s="9">
        <v>5.31</v>
      </c>
      <c r="L27" s="10">
        <v>2</v>
      </c>
      <c r="M27" s="9">
        <v>17.899999999999999</v>
      </c>
      <c r="N27" s="8">
        <v>20.7</v>
      </c>
      <c r="O27" s="7" t="s">
        <v>123</v>
      </c>
      <c r="Q27" t="s">
        <v>122</v>
      </c>
      <c r="R27" t="s">
        <v>8</v>
      </c>
      <c r="S27">
        <v>15.2</v>
      </c>
      <c r="T27">
        <v>1633</v>
      </c>
      <c r="U27" t="s">
        <v>2</v>
      </c>
      <c r="V27">
        <v>19.7</v>
      </c>
      <c r="W27">
        <v>2</v>
      </c>
      <c r="X27">
        <v>41.2</v>
      </c>
      <c r="Y27" t="s">
        <v>7</v>
      </c>
    </row>
    <row r="28" spans="1:25" x14ac:dyDescent="0.25">
      <c r="A28" t="s">
        <v>121</v>
      </c>
      <c r="B28" t="s">
        <v>120</v>
      </c>
      <c r="D28" s="12" t="str">
        <f>CONCATENATE(A28, " (",B28,")")</f>
        <v>Heritage-Crystal Clean (HCCI)</v>
      </c>
      <c r="E28" s="14">
        <v>24.9</v>
      </c>
      <c r="F28" s="16">
        <v>2.3199999999999998</v>
      </c>
      <c r="G28" s="14">
        <v>104.5</v>
      </c>
      <c r="H28" s="16">
        <v>1.49</v>
      </c>
      <c r="I28" s="16">
        <v>1.25</v>
      </c>
      <c r="J28" s="14">
        <v>16.12</v>
      </c>
      <c r="K28" s="14">
        <v>7.8</v>
      </c>
      <c r="L28" s="15">
        <v>5</v>
      </c>
      <c r="M28" s="14">
        <v>12.7</v>
      </c>
      <c r="N28" s="13">
        <v>23.8</v>
      </c>
      <c r="O28" s="12" t="s">
        <v>119</v>
      </c>
      <c r="Q28" t="s">
        <v>118</v>
      </c>
      <c r="R28">
        <v>-15</v>
      </c>
      <c r="S28">
        <v>49.2</v>
      </c>
      <c r="T28">
        <v>530.79999999999995</v>
      </c>
      <c r="U28" t="s">
        <v>2</v>
      </c>
      <c r="V28">
        <v>26.7</v>
      </c>
      <c r="W28">
        <v>1.87</v>
      </c>
      <c r="X28">
        <v>61.8</v>
      </c>
      <c r="Y28" t="s">
        <v>1</v>
      </c>
    </row>
    <row r="29" spans="1:25" x14ac:dyDescent="0.25">
      <c r="A29" t="s">
        <v>117</v>
      </c>
      <c r="B29" t="s">
        <v>116</v>
      </c>
      <c r="D29" s="12" t="str">
        <f>CONCATENATE(A29, " (",B29,")")</f>
        <v>Hewlett Packard Entpr (HPE)</v>
      </c>
      <c r="E29" s="14">
        <v>51.5</v>
      </c>
      <c r="F29" s="16">
        <v>1.25</v>
      </c>
      <c r="G29" s="14" t="s">
        <v>8</v>
      </c>
      <c r="H29" s="16">
        <v>1.03</v>
      </c>
      <c r="I29" s="16">
        <v>4.05</v>
      </c>
      <c r="J29" s="14">
        <v>27.08</v>
      </c>
      <c r="K29" s="14">
        <v>26.68</v>
      </c>
      <c r="L29" s="15">
        <v>26</v>
      </c>
      <c r="M29" s="14">
        <v>19.399999999999999</v>
      </c>
      <c r="N29" s="13">
        <v>18.79</v>
      </c>
      <c r="O29" s="12" t="s">
        <v>26</v>
      </c>
      <c r="Q29" t="s">
        <v>115</v>
      </c>
      <c r="R29" t="s">
        <v>8</v>
      </c>
      <c r="S29">
        <v>15.2</v>
      </c>
      <c r="T29">
        <v>29246.9</v>
      </c>
      <c r="U29" t="s">
        <v>2</v>
      </c>
      <c r="V29">
        <v>44.1</v>
      </c>
      <c r="W29">
        <v>5.17</v>
      </c>
      <c r="X29">
        <v>67</v>
      </c>
      <c r="Y29" t="s">
        <v>7</v>
      </c>
    </row>
    <row r="30" spans="1:25" x14ac:dyDescent="0.25">
      <c r="A30" t="s">
        <v>114</v>
      </c>
      <c r="B30" t="s">
        <v>113</v>
      </c>
      <c r="D30" s="7" t="str">
        <f>CONCATENATE(A30, " (",B30,")")</f>
        <v>IBERIABANK Corp (IBKC)</v>
      </c>
      <c r="E30" s="9">
        <v>23.9</v>
      </c>
      <c r="F30" s="11">
        <v>1.25</v>
      </c>
      <c r="G30" s="9" t="s">
        <v>8</v>
      </c>
      <c r="H30" s="11">
        <v>4.8899999999999997</v>
      </c>
      <c r="I30" s="11">
        <v>4.57</v>
      </c>
      <c r="J30" s="9">
        <v>5.21</v>
      </c>
      <c r="K30" s="9">
        <v>1.81</v>
      </c>
      <c r="L30" s="10">
        <v>1</v>
      </c>
      <c r="M30" s="9">
        <v>0.1</v>
      </c>
      <c r="N30" s="8">
        <v>83.75</v>
      </c>
      <c r="O30" s="7" t="s">
        <v>59</v>
      </c>
      <c r="Q30" t="s">
        <v>112</v>
      </c>
      <c r="R30">
        <v>8</v>
      </c>
      <c r="S30">
        <v>6.8</v>
      </c>
      <c r="T30">
        <v>4466.6000000000004</v>
      </c>
      <c r="U30" t="s">
        <v>2</v>
      </c>
      <c r="V30">
        <v>19.100000000000001</v>
      </c>
      <c r="W30">
        <v>1.46</v>
      </c>
      <c r="X30">
        <v>19.8</v>
      </c>
      <c r="Y30" t="s">
        <v>1</v>
      </c>
    </row>
    <row r="31" spans="1:25" x14ac:dyDescent="0.25">
      <c r="A31" t="s">
        <v>111</v>
      </c>
      <c r="B31" t="s">
        <v>110</v>
      </c>
      <c r="D31" s="17" t="str">
        <f>CONCATENATE(A31, " (",B31,")")</f>
        <v>Ichor Holdings Ltd (ICHR)</v>
      </c>
      <c r="E31" s="19">
        <v>14.3</v>
      </c>
      <c r="F31" s="21">
        <v>3.28</v>
      </c>
      <c r="G31" s="19">
        <v>45</v>
      </c>
      <c r="H31" s="21">
        <v>1.08</v>
      </c>
      <c r="I31" s="21">
        <v>1.01</v>
      </c>
      <c r="J31" s="19">
        <v>12.9</v>
      </c>
      <c r="K31" s="19">
        <v>1.79</v>
      </c>
      <c r="L31" s="20">
        <v>1</v>
      </c>
      <c r="M31" s="19">
        <v>0.4</v>
      </c>
      <c r="N31" s="18">
        <v>27.64</v>
      </c>
      <c r="O31" s="17" t="s">
        <v>10</v>
      </c>
      <c r="Q31" t="s">
        <v>109</v>
      </c>
      <c r="R31">
        <v>24.53</v>
      </c>
      <c r="S31" t="s">
        <v>8</v>
      </c>
      <c r="T31">
        <v>690.8</v>
      </c>
      <c r="U31" t="s">
        <v>2</v>
      </c>
      <c r="V31">
        <v>23.2</v>
      </c>
      <c r="W31">
        <v>2.09</v>
      </c>
      <c r="X31">
        <v>43.7</v>
      </c>
      <c r="Y31" t="s">
        <v>1</v>
      </c>
    </row>
    <row r="32" spans="1:25" x14ac:dyDescent="0.25">
      <c r="A32" t="s">
        <v>108</v>
      </c>
      <c r="B32" t="s">
        <v>107</v>
      </c>
      <c r="D32" s="12" t="str">
        <f>CONCATENATE(A32, " (",B32,")")</f>
        <v>Innoviva Inc. (INVA)</v>
      </c>
      <c r="E32" s="14">
        <v>14.2</v>
      </c>
      <c r="F32" s="16" t="s">
        <v>8</v>
      </c>
      <c r="G32" s="14" t="s">
        <v>8</v>
      </c>
      <c r="H32" s="16">
        <v>7.78</v>
      </c>
      <c r="I32" s="16">
        <v>11.35</v>
      </c>
      <c r="J32" s="14">
        <v>15.55</v>
      </c>
      <c r="K32" s="14">
        <v>3.03</v>
      </c>
      <c r="L32" s="15">
        <v>1</v>
      </c>
      <c r="M32" s="14">
        <v>5.9</v>
      </c>
      <c r="N32" s="13">
        <v>15.94</v>
      </c>
      <c r="O32" s="12" t="s">
        <v>106</v>
      </c>
      <c r="Q32" t="s">
        <v>105</v>
      </c>
      <c r="R32">
        <v>23.03</v>
      </c>
      <c r="S32">
        <v>49.6</v>
      </c>
      <c r="T32">
        <v>1700.2</v>
      </c>
      <c r="U32" t="s">
        <v>2</v>
      </c>
      <c r="V32">
        <v>22.4</v>
      </c>
      <c r="W32">
        <v>4.24</v>
      </c>
      <c r="X32">
        <v>17.7</v>
      </c>
      <c r="Y32" t="s">
        <v>1</v>
      </c>
    </row>
    <row r="33" spans="1:25" x14ac:dyDescent="0.25">
      <c r="A33" t="s">
        <v>104</v>
      </c>
      <c r="B33" t="s">
        <v>103</v>
      </c>
      <c r="D33" s="12" t="str">
        <f>CONCATENATE(A33, " (",B33,")")</f>
        <v>KLA-Tencor Corp (KLAC)</v>
      </c>
      <c r="E33" s="14">
        <v>17.3</v>
      </c>
      <c r="F33" s="16">
        <v>15.41</v>
      </c>
      <c r="G33" s="14">
        <v>141.9</v>
      </c>
      <c r="H33" s="16">
        <v>4.97</v>
      </c>
      <c r="I33" s="16">
        <v>2.4300000000000002</v>
      </c>
      <c r="J33" s="14">
        <v>12.47</v>
      </c>
      <c r="K33" s="14">
        <v>12.39</v>
      </c>
      <c r="L33" s="15">
        <v>3</v>
      </c>
      <c r="M33" s="14">
        <v>0.1</v>
      </c>
      <c r="N33" s="13">
        <v>120.62</v>
      </c>
      <c r="O33" s="12" t="s">
        <v>102</v>
      </c>
      <c r="Q33" t="s">
        <v>101</v>
      </c>
      <c r="R33" t="s">
        <v>8</v>
      </c>
      <c r="S33">
        <v>5.8</v>
      </c>
      <c r="T33">
        <v>18921.3</v>
      </c>
      <c r="U33" t="s">
        <v>2</v>
      </c>
      <c r="V33">
        <v>28.8</v>
      </c>
      <c r="W33">
        <v>2.83</v>
      </c>
      <c r="X33">
        <v>34.1</v>
      </c>
      <c r="Y33" t="s">
        <v>1</v>
      </c>
    </row>
    <row r="34" spans="1:25" x14ac:dyDescent="0.25">
      <c r="A34" t="s">
        <v>100</v>
      </c>
      <c r="B34" t="s">
        <v>99</v>
      </c>
      <c r="D34" s="7" t="str">
        <f>CONCATENATE(A34, " (",B34,")")</f>
        <v>Lear Corporation (LEA)</v>
      </c>
      <c r="E34" s="9">
        <v>11.3</v>
      </c>
      <c r="F34" s="11">
        <v>3.1</v>
      </c>
      <c r="G34" s="9">
        <v>56.7</v>
      </c>
      <c r="H34" s="11">
        <v>0.63</v>
      </c>
      <c r="I34" s="11">
        <v>0.63</v>
      </c>
      <c r="J34" s="9">
        <v>6.15</v>
      </c>
      <c r="K34" s="9">
        <v>5.94</v>
      </c>
      <c r="L34" s="10">
        <v>2</v>
      </c>
      <c r="M34" s="9">
        <v>0.7</v>
      </c>
      <c r="N34" s="8">
        <v>190.73</v>
      </c>
      <c r="O34" s="7" t="s">
        <v>98</v>
      </c>
      <c r="Q34" t="s">
        <v>97</v>
      </c>
      <c r="R34">
        <v>16.7</v>
      </c>
      <c r="S34">
        <v>5.6</v>
      </c>
      <c r="T34">
        <v>12659.3</v>
      </c>
      <c r="U34" t="s">
        <v>2</v>
      </c>
      <c r="V34">
        <v>17.5</v>
      </c>
      <c r="W34">
        <v>2.9</v>
      </c>
      <c r="X34">
        <v>51.7</v>
      </c>
      <c r="Y34" t="s">
        <v>7</v>
      </c>
    </row>
    <row r="35" spans="1:25" x14ac:dyDescent="0.25">
      <c r="A35" t="s">
        <v>96</v>
      </c>
      <c r="B35" t="s">
        <v>95</v>
      </c>
      <c r="D35" s="17" t="str">
        <f>CONCATENATE(A35, " (",B35,")")</f>
        <v>Lumentum Holdings (LITE)</v>
      </c>
      <c r="E35" s="19">
        <v>25.6</v>
      </c>
      <c r="F35" s="21">
        <v>5.03</v>
      </c>
      <c r="G35" s="19">
        <v>88.5</v>
      </c>
      <c r="H35" s="21">
        <v>3.86</v>
      </c>
      <c r="I35" s="21">
        <v>1.53</v>
      </c>
      <c r="J35" s="19">
        <v>34.75</v>
      </c>
      <c r="K35" s="19">
        <v>11.44</v>
      </c>
      <c r="L35" s="20">
        <v>2</v>
      </c>
      <c r="M35" s="19">
        <v>1</v>
      </c>
      <c r="N35" s="18">
        <v>69.95</v>
      </c>
      <c r="O35" s="17" t="s">
        <v>94</v>
      </c>
      <c r="Q35" t="s">
        <v>93</v>
      </c>
      <c r="R35">
        <v>18.5</v>
      </c>
      <c r="S35">
        <v>-100.9</v>
      </c>
      <c r="T35">
        <v>4442.8999999999996</v>
      </c>
      <c r="U35" t="s">
        <v>2</v>
      </c>
      <c r="V35">
        <v>26.5</v>
      </c>
      <c r="W35">
        <v>2.48</v>
      </c>
      <c r="X35">
        <v>37.700000000000003</v>
      </c>
      <c r="Y35" t="s">
        <v>1</v>
      </c>
    </row>
    <row r="36" spans="1:25" x14ac:dyDescent="0.25">
      <c r="A36" t="s">
        <v>92</v>
      </c>
      <c r="B36" t="s">
        <v>91</v>
      </c>
      <c r="D36" s="12" t="str">
        <f>CONCATENATE(A36, " (",B36,")")</f>
        <v>Nasdaq Inc. (NDAQ)</v>
      </c>
      <c r="E36" s="14">
        <v>22</v>
      </c>
      <c r="F36" s="16">
        <v>2.38</v>
      </c>
      <c r="G36" s="14" t="s">
        <v>8</v>
      </c>
      <c r="H36" s="16">
        <v>3.53</v>
      </c>
      <c r="I36" s="16">
        <v>2.68</v>
      </c>
      <c r="J36" s="14">
        <v>3.98</v>
      </c>
      <c r="K36" s="14">
        <v>2.08</v>
      </c>
      <c r="L36" s="15">
        <v>5</v>
      </c>
      <c r="M36" s="14">
        <v>0.6</v>
      </c>
      <c r="N36" s="13">
        <v>83.97</v>
      </c>
      <c r="O36" s="12" t="s">
        <v>90</v>
      </c>
      <c r="Q36" t="s">
        <v>89</v>
      </c>
      <c r="R36">
        <v>11.45</v>
      </c>
      <c r="S36">
        <v>13.3</v>
      </c>
      <c r="T36">
        <v>14004.4</v>
      </c>
      <c r="U36" t="s">
        <v>2</v>
      </c>
      <c r="V36">
        <v>20.100000000000001</v>
      </c>
      <c r="W36">
        <v>2.4900000000000002</v>
      </c>
      <c r="X36">
        <v>25.2</v>
      </c>
      <c r="Y36" t="s">
        <v>1</v>
      </c>
    </row>
    <row r="37" spans="1:25" x14ac:dyDescent="0.25">
      <c r="A37" t="s">
        <v>88</v>
      </c>
      <c r="B37" t="s">
        <v>87</v>
      </c>
      <c r="D37" s="12" t="str">
        <f>CONCATENATE(A37, " (",B37,")")</f>
        <v>Ocwen Financial (OCN)</v>
      </c>
      <c r="E37" s="14" t="s">
        <v>8</v>
      </c>
      <c r="F37" s="16">
        <v>1.07</v>
      </c>
      <c r="G37" s="14">
        <v>156.30000000000001</v>
      </c>
      <c r="H37" s="16">
        <v>0.49</v>
      </c>
      <c r="I37" s="16">
        <v>2.17</v>
      </c>
      <c r="J37" s="14">
        <v>39.479999999999997</v>
      </c>
      <c r="K37" s="14">
        <v>33.81</v>
      </c>
      <c r="L37" s="15">
        <v>1</v>
      </c>
      <c r="M37" s="14">
        <v>25</v>
      </c>
      <c r="N37" s="13">
        <v>4.45</v>
      </c>
      <c r="O37" s="12" t="s">
        <v>18</v>
      </c>
      <c r="Q37" t="s">
        <v>86</v>
      </c>
      <c r="R37" t="s">
        <v>8</v>
      </c>
      <c r="S37">
        <v>-16.899999999999999</v>
      </c>
      <c r="T37">
        <v>577.4</v>
      </c>
      <c r="U37" t="s">
        <v>2</v>
      </c>
      <c r="V37">
        <v>13.9</v>
      </c>
      <c r="W37">
        <v>1.1100000000000001</v>
      </c>
      <c r="X37">
        <v>21.3</v>
      </c>
      <c r="Y37" t="s">
        <v>7</v>
      </c>
    </row>
    <row r="38" spans="1:25" x14ac:dyDescent="0.25">
      <c r="A38" t="s">
        <v>85</v>
      </c>
      <c r="B38" t="s">
        <v>84</v>
      </c>
      <c r="D38" s="7" t="str">
        <f>CONCATENATE(A38, " (",B38,")")</f>
        <v>OFG Bancorp (OFG)</v>
      </c>
      <c r="E38" s="9">
        <v>13.9</v>
      </c>
      <c r="F38" s="11">
        <v>0.69</v>
      </c>
      <c r="G38" s="9" t="s">
        <v>8</v>
      </c>
      <c r="H38" s="11">
        <v>1.53</v>
      </c>
      <c r="I38" s="11">
        <v>4.57</v>
      </c>
      <c r="J38" s="9">
        <v>24.16</v>
      </c>
      <c r="K38" s="9">
        <v>14.58</v>
      </c>
      <c r="L38" s="10">
        <v>2</v>
      </c>
      <c r="M38" s="9">
        <v>1.9</v>
      </c>
      <c r="N38" s="8">
        <v>12.05</v>
      </c>
      <c r="O38" s="7" t="s">
        <v>59</v>
      </c>
      <c r="Q38" t="s">
        <v>83</v>
      </c>
      <c r="R38" t="s">
        <v>8</v>
      </c>
      <c r="S38">
        <v>22.9</v>
      </c>
      <c r="T38">
        <v>527.4</v>
      </c>
      <c r="U38" t="s">
        <v>82</v>
      </c>
      <c r="V38">
        <v>19.100000000000001</v>
      </c>
      <c r="W38">
        <v>1.46</v>
      </c>
      <c r="X38">
        <v>19.8</v>
      </c>
      <c r="Y38" t="s">
        <v>7</v>
      </c>
    </row>
    <row r="39" spans="1:25" x14ac:dyDescent="0.25">
      <c r="A39" t="s">
        <v>81</v>
      </c>
      <c r="B39" t="s">
        <v>80</v>
      </c>
      <c r="D39" s="17" t="str">
        <f>CONCATENATE(A39, " (",B39,")")</f>
        <v>Okta Inc. (OKTA)</v>
      </c>
      <c r="E39" s="19" t="s">
        <v>8</v>
      </c>
      <c r="F39" s="21">
        <v>23.85</v>
      </c>
      <c r="G39" s="19">
        <v>33</v>
      </c>
      <c r="H39" s="21">
        <v>15.01</v>
      </c>
      <c r="I39" s="21">
        <v>4.05</v>
      </c>
      <c r="J39" s="19">
        <v>43.4</v>
      </c>
      <c r="K39" s="19">
        <v>20.9</v>
      </c>
      <c r="L39" s="20">
        <v>11</v>
      </c>
      <c r="M39" s="19">
        <v>16.600000000000001</v>
      </c>
      <c r="N39" s="18">
        <v>38.57</v>
      </c>
      <c r="O39" s="17" t="s">
        <v>26</v>
      </c>
      <c r="Q39" t="s">
        <v>79</v>
      </c>
      <c r="R39">
        <v>20</v>
      </c>
      <c r="S39" t="s">
        <v>8</v>
      </c>
      <c r="T39">
        <v>3948.5</v>
      </c>
      <c r="U39" t="s">
        <v>2</v>
      </c>
      <c r="V39">
        <v>44.1</v>
      </c>
      <c r="W39">
        <v>5.17</v>
      </c>
      <c r="X39">
        <v>67</v>
      </c>
      <c r="Y39" t="s">
        <v>1</v>
      </c>
    </row>
    <row r="40" spans="1:25" x14ac:dyDescent="0.25">
      <c r="A40" t="s">
        <v>78</v>
      </c>
      <c r="B40" t="s">
        <v>77</v>
      </c>
      <c r="D40" s="12" t="str">
        <f>CONCATENATE(A40, " (",B40,")")</f>
        <v>PacWest Bancorp (PACW)</v>
      </c>
      <c r="E40" s="14">
        <v>18.3</v>
      </c>
      <c r="F40" s="16">
        <v>1.35</v>
      </c>
      <c r="G40" s="14" t="s">
        <v>8</v>
      </c>
      <c r="H40" s="16">
        <v>6.37</v>
      </c>
      <c r="I40" s="16">
        <v>4.57</v>
      </c>
      <c r="J40" s="14">
        <v>6.75</v>
      </c>
      <c r="K40" s="14">
        <v>6.43</v>
      </c>
      <c r="L40" s="15">
        <v>2</v>
      </c>
      <c r="M40" s="14">
        <v>0.3</v>
      </c>
      <c r="N40" s="13">
        <v>52.96</v>
      </c>
      <c r="O40" s="12" t="s">
        <v>59</v>
      </c>
      <c r="Q40" t="s">
        <v>76</v>
      </c>
      <c r="R40">
        <v>10</v>
      </c>
      <c r="S40">
        <v>13.5</v>
      </c>
      <c r="T40">
        <v>6745.9</v>
      </c>
      <c r="U40" t="s">
        <v>2</v>
      </c>
      <c r="V40">
        <v>19.100000000000001</v>
      </c>
      <c r="W40">
        <v>1.46</v>
      </c>
      <c r="X40">
        <v>19.8</v>
      </c>
      <c r="Y40" t="s">
        <v>1</v>
      </c>
    </row>
    <row r="41" spans="1:25" x14ac:dyDescent="0.25">
      <c r="A41" t="s">
        <v>75</v>
      </c>
      <c r="B41" t="s">
        <v>74</v>
      </c>
      <c r="D41" s="12" t="str">
        <f>CONCATENATE(A41, " (",B41,")")</f>
        <v>Peoples Bancorp Inc. (PEBO)</v>
      </c>
      <c r="E41" s="14">
        <v>16.899999999999999</v>
      </c>
      <c r="F41" s="16">
        <v>1.44</v>
      </c>
      <c r="G41" s="14">
        <v>110</v>
      </c>
      <c r="H41" s="16">
        <v>5.22</v>
      </c>
      <c r="I41" s="16">
        <v>4.57</v>
      </c>
      <c r="J41" s="14">
        <v>5.74</v>
      </c>
      <c r="K41" s="14">
        <v>5.01</v>
      </c>
      <c r="L41" s="15">
        <v>1</v>
      </c>
      <c r="M41" s="14">
        <v>0.2</v>
      </c>
      <c r="N41" s="13">
        <v>36.54</v>
      </c>
      <c r="O41" s="12" t="s">
        <v>59</v>
      </c>
      <c r="Q41" t="s">
        <v>73</v>
      </c>
      <c r="R41">
        <v>8</v>
      </c>
      <c r="S41">
        <v>2.2000000000000002</v>
      </c>
      <c r="T41">
        <v>667.2</v>
      </c>
      <c r="U41" t="s">
        <v>2</v>
      </c>
      <c r="V41">
        <v>19.100000000000001</v>
      </c>
      <c r="W41">
        <v>1.46</v>
      </c>
      <c r="X41">
        <v>19.8</v>
      </c>
      <c r="Y41" t="s">
        <v>1</v>
      </c>
    </row>
    <row r="42" spans="1:25" x14ac:dyDescent="0.25">
      <c r="A42" t="s">
        <v>72</v>
      </c>
      <c r="B42" t="s">
        <v>71</v>
      </c>
      <c r="D42" s="7" t="str">
        <f>CONCATENATE(A42, " (",B42,")")</f>
        <v>Perficient, Inc. (PRFT)</v>
      </c>
      <c r="E42" s="9">
        <v>58.9</v>
      </c>
      <c r="F42" s="11">
        <v>2.14</v>
      </c>
      <c r="G42" s="9" t="s">
        <v>8</v>
      </c>
      <c r="H42" s="11">
        <v>1.62</v>
      </c>
      <c r="I42" s="11">
        <v>4.05</v>
      </c>
      <c r="J42" s="9">
        <v>18.489999999999998</v>
      </c>
      <c r="K42" s="9">
        <v>18.04</v>
      </c>
      <c r="L42" s="10">
        <v>3</v>
      </c>
      <c r="M42" s="9">
        <v>7.2</v>
      </c>
      <c r="N42" s="8">
        <v>23.71</v>
      </c>
      <c r="O42" s="7" t="s">
        <v>26</v>
      </c>
      <c r="Q42" t="s">
        <v>70</v>
      </c>
      <c r="R42" t="s">
        <v>8</v>
      </c>
      <c r="S42">
        <v>-5</v>
      </c>
      <c r="T42">
        <v>824.5</v>
      </c>
      <c r="U42" t="s">
        <v>2</v>
      </c>
      <c r="V42">
        <v>44.1</v>
      </c>
      <c r="W42">
        <v>5.17</v>
      </c>
      <c r="X42">
        <v>67</v>
      </c>
      <c r="Y42" t="s">
        <v>1</v>
      </c>
    </row>
    <row r="43" spans="1:25" x14ac:dyDescent="0.25">
      <c r="A43" t="s">
        <v>69</v>
      </c>
      <c r="B43" t="s">
        <v>68</v>
      </c>
      <c r="D43" s="7" t="str">
        <f>CONCATENATE(A43, " (",B43,")")</f>
        <v>RadNet Inc. (RDNT)</v>
      </c>
      <c r="E43" s="9">
        <v>43.5</v>
      </c>
      <c r="F43" s="11">
        <v>8.8800000000000008</v>
      </c>
      <c r="G43" s="9">
        <v>47.1</v>
      </c>
      <c r="H43" s="11">
        <v>0.63</v>
      </c>
      <c r="I43" s="11">
        <v>1.1399999999999999</v>
      </c>
      <c r="J43" s="9">
        <v>21.8</v>
      </c>
      <c r="K43" s="9">
        <v>0.95</v>
      </c>
      <c r="L43" s="10">
        <v>2</v>
      </c>
      <c r="M43" s="9">
        <v>3.3</v>
      </c>
      <c r="N43" s="8">
        <v>12.45</v>
      </c>
      <c r="O43" s="7" t="s">
        <v>67</v>
      </c>
      <c r="Q43" t="s">
        <v>66</v>
      </c>
      <c r="R43" t="s">
        <v>8</v>
      </c>
      <c r="S43">
        <v>-3.6</v>
      </c>
      <c r="T43">
        <v>607.20000000000005</v>
      </c>
      <c r="U43" t="s">
        <v>2</v>
      </c>
      <c r="V43">
        <v>24.2</v>
      </c>
      <c r="W43">
        <v>2.72</v>
      </c>
      <c r="X43">
        <v>47.1</v>
      </c>
      <c r="Y43" t="s">
        <v>1</v>
      </c>
    </row>
    <row r="44" spans="1:25" x14ac:dyDescent="0.25">
      <c r="A44" t="s">
        <v>65</v>
      </c>
      <c r="B44" t="s">
        <v>64</v>
      </c>
      <c r="D44" s="12" t="str">
        <f>CONCATENATE(A44, " (",B44,")")</f>
        <v>SeaWorld Entm't (SEAS)</v>
      </c>
      <c r="E44" s="14" t="s">
        <v>8</v>
      </c>
      <c r="F44" s="16">
        <v>4.38</v>
      </c>
      <c r="G44" s="14" t="s">
        <v>8</v>
      </c>
      <c r="H44" s="16">
        <v>1</v>
      </c>
      <c r="I44" s="16">
        <v>2.63</v>
      </c>
      <c r="J44" s="14">
        <v>10.53</v>
      </c>
      <c r="K44" s="14">
        <v>0.5</v>
      </c>
      <c r="L44" s="15">
        <v>12</v>
      </c>
      <c r="M44" s="14">
        <v>22.9</v>
      </c>
      <c r="N44" s="13">
        <v>14.63</v>
      </c>
      <c r="O44" s="12" t="s">
        <v>63</v>
      </c>
      <c r="Q44" t="s">
        <v>62</v>
      </c>
      <c r="R44" t="s">
        <v>8</v>
      </c>
      <c r="S44">
        <v>-36.1</v>
      </c>
      <c r="T44">
        <v>1311.3</v>
      </c>
      <c r="U44" t="s">
        <v>2</v>
      </c>
      <c r="V44">
        <v>22.8</v>
      </c>
      <c r="W44">
        <v>2.35</v>
      </c>
      <c r="X44">
        <v>71.7</v>
      </c>
      <c r="Y44" t="s">
        <v>7</v>
      </c>
    </row>
    <row r="45" spans="1:25" x14ac:dyDescent="0.25">
      <c r="A45" t="s">
        <v>61</v>
      </c>
      <c r="B45" t="s">
        <v>60</v>
      </c>
      <c r="D45" s="12" t="str">
        <f>CONCATENATE(A45, " (",B45,")")</f>
        <v>Simmons First National (SFNC)</v>
      </c>
      <c r="E45" s="14">
        <v>24.8</v>
      </c>
      <c r="F45" s="16">
        <v>1.28</v>
      </c>
      <c r="G45" s="14">
        <v>7.4</v>
      </c>
      <c r="H45" s="16">
        <v>6.75</v>
      </c>
      <c r="I45" s="16">
        <v>4.57</v>
      </c>
      <c r="J45" s="14">
        <v>6.94</v>
      </c>
      <c r="K45" s="14">
        <v>3.14</v>
      </c>
      <c r="L45" s="15">
        <v>1</v>
      </c>
      <c r="M45" s="14">
        <v>0.2</v>
      </c>
      <c r="N45" s="13">
        <v>30.75</v>
      </c>
      <c r="O45" s="12" t="s">
        <v>59</v>
      </c>
      <c r="Q45" t="s">
        <v>58</v>
      </c>
      <c r="R45" t="s">
        <v>8</v>
      </c>
      <c r="S45">
        <v>7.3</v>
      </c>
      <c r="T45">
        <v>2793.8</v>
      </c>
      <c r="U45" t="s">
        <v>2</v>
      </c>
      <c r="V45">
        <v>19.100000000000001</v>
      </c>
      <c r="W45">
        <v>1.46</v>
      </c>
      <c r="X45">
        <v>19.8</v>
      </c>
      <c r="Y45" t="s">
        <v>1</v>
      </c>
    </row>
    <row r="46" spans="1:25" x14ac:dyDescent="0.25">
      <c r="A46" t="s">
        <v>57</v>
      </c>
      <c r="B46" t="s">
        <v>56</v>
      </c>
      <c r="D46" s="17" t="str">
        <f>CONCATENATE(A46, " (",B46,")")</f>
        <v>Stone Energy Corp. (SGY)</v>
      </c>
      <c r="E46" s="19">
        <v>1.6</v>
      </c>
      <c r="F46" s="21">
        <v>2.37</v>
      </c>
      <c r="G46" s="19">
        <v>10</v>
      </c>
      <c r="H46" s="21">
        <v>2.29</v>
      </c>
      <c r="I46" s="21">
        <v>1.45</v>
      </c>
      <c r="J46" s="19">
        <v>37.51</v>
      </c>
      <c r="K46" s="19">
        <v>22.73</v>
      </c>
      <c r="L46" s="20">
        <v>1</v>
      </c>
      <c r="M46" s="19">
        <v>24.2</v>
      </c>
      <c r="N46" s="18">
        <v>36.49</v>
      </c>
      <c r="O46" s="17" t="s">
        <v>55</v>
      </c>
      <c r="Q46" t="s">
        <v>54</v>
      </c>
      <c r="R46" t="s">
        <v>8</v>
      </c>
      <c r="S46">
        <v>-32.799999999999997</v>
      </c>
      <c r="T46">
        <v>713.2</v>
      </c>
      <c r="U46" t="s">
        <v>2</v>
      </c>
      <c r="V46">
        <v>17.100000000000001</v>
      </c>
      <c r="W46">
        <v>1.54</v>
      </c>
      <c r="X46">
        <v>32</v>
      </c>
      <c r="Y46" t="s">
        <v>7</v>
      </c>
    </row>
    <row r="47" spans="1:25" x14ac:dyDescent="0.25">
      <c r="A47" t="s">
        <v>53</v>
      </c>
      <c r="B47" t="s">
        <v>52</v>
      </c>
      <c r="D47" s="7" t="str">
        <f>CONCATENATE(A47, " (",B47,")")</f>
        <v>Stryker Corp. (SYK)</v>
      </c>
      <c r="E47" s="9">
        <v>34.200000000000003</v>
      </c>
      <c r="F47" s="11">
        <v>6.3</v>
      </c>
      <c r="G47" s="9" t="s">
        <v>8</v>
      </c>
      <c r="H47" s="11">
        <v>5.04</v>
      </c>
      <c r="I47" s="11">
        <v>3.82</v>
      </c>
      <c r="J47" s="9">
        <v>5.82</v>
      </c>
      <c r="K47" s="9">
        <v>5.28</v>
      </c>
      <c r="L47" s="10">
        <v>2</v>
      </c>
      <c r="M47" s="9">
        <v>0</v>
      </c>
      <c r="N47" s="8">
        <v>167.51</v>
      </c>
      <c r="O47" s="7" t="s">
        <v>51</v>
      </c>
      <c r="Q47" t="s">
        <v>50</v>
      </c>
      <c r="R47">
        <v>9.9459999999999997</v>
      </c>
      <c r="S47">
        <v>7.5</v>
      </c>
      <c r="T47">
        <v>62359.199999999997</v>
      </c>
      <c r="U47" t="s">
        <v>2</v>
      </c>
      <c r="V47">
        <v>36.4</v>
      </c>
      <c r="W47">
        <v>4.26</v>
      </c>
      <c r="X47">
        <v>37.5</v>
      </c>
      <c r="Y47" t="s">
        <v>7</v>
      </c>
    </row>
    <row r="48" spans="1:25" x14ac:dyDescent="0.25">
      <c r="A48" t="s">
        <v>49</v>
      </c>
      <c r="B48" t="s">
        <v>48</v>
      </c>
      <c r="D48" s="12" t="str">
        <f>CONCATENATE(A48, " (",B48,")")</f>
        <v>Unisys Corporation (UIS)</v>
      </c>
      <c r="E48" s="14" t="s">
        <v>8</v>
      </c>
      <c r="F48" s="16" t="s">
        <v>8</v>
      </c>
      <c r="G48" s="14">
        <v>1.6</v>
      </c>
      <c r="H48" s="16">
        <v>0.21</v>
      </c>
      <c r="I48" s="16">
        <v>2.5</v>
      </c>
      <c r="J48" s="14">
        <v>40.03</v>
      </c>
      <c r="K48" s="14">
        <v>28.84</v>
      </c>
      <c r="L48" s="15">
        <v>3</v>
      </c>
      <c r="M48" s="14">
        <v>306.10000000000002</v>
      </c>
      <c r="N48" s="13">
        <v>11.35</v>
      </c>
      <c r="O48" s="12" t="s">
        <v>47</v>
      </c>
      <c r="Q48" t="s">
        <v>46</v>
      </c>
      <c r="R48" t="s">
        <v>8</v>
      </c>
      <c r="S48">
        <v>-21.9</v>
      </c>
      <c r="T48">
        <v>565.4</v>
      </c>
      <c r="U48" t="s">
        <v>2</v>
      </c>
      <c r="V48">
        <v>34.700000000000003</v>
      </c>
      <c r="W48">
        <v>3.39</v>
      </c>
      <c r="X48">
        <v>52.4</v>
      </c>
      <c r="Y48" t="s">
        <v>7</v>
      </c>
    </row>
    <row r="49" spans="1:25" x14ac:dyDescent="0.25">
      <c r="A49" t="s">
        <v>45</v>
      </c>
      <c r="B49" t="s">
        <v>44</v>
      </c>
      <c r="D49" s="12" t="str">
        <f>CONCATENATE(A49, " (",B49,")")</f>
        <v>United Continental Hlds (UAL)</v>
      </c>
      <c r="E49" s="14">
        <v>11.1</v>
      </c>
      <c r="F49" s="16">
        <v>2.34</v>
      </c>
      <c r="G49" s="14" t="s">
        <v>8</v>
      </c>
      <c r="H49" s="16">
        <v>0.55000000000000004</v>
      </c>
      <c r="I49" s="16">
        <v>0.97</v>
      </c>
      <c r="J49" s="14">
        <v>8.91</v>
      </c>
      <c r="K49" s="14">
        <v>5.09</v>
      </c>
      <c r="L49" s="15">
        <v>10</v>
      </c>
      <c r="M49" s="14">
        <v>3</v>
      </c>
      <c r="N49" s="13">
        <v>70.88</v>
      </c>
      <c r="O49" s="12" t="s">
        <v>43</v>
      </c>
      <c r="Q49" t="s">
        <v>42</v>
      </c>
      <c r="R49">
        <v>7.81</v>
      </c>
      <c r="S49">
        <v>37.6</v>
      </c>
      <c r="T49">
        <v>19968.900000000001</v>
      </c>
      <c r="U49" t="s">
        <v>2</v>
      </c>
      <c r="V49">
        <v>15.7</v>
      </c>
      <c r="W49">
        <v>2.19</v>
      </c>
      <c r="X49">
        <v>24.4</v>
      </c>
      <c r="Y49" t="s">
        <v>7</v>
      </c>
    </row>
    <row r="50" spans="1:25" x14ac:dyDescent="0.25">
      <c r="A50" t="s">
        <v>41</v>
      </c>
      <c r="B50" t="s">
        <v>40</v>
      </c>
      <c r="D50" s="17" t="str">
        <f>CONCATENATE(A50, " (",B50,")")</f>
        <v>United Insurance Hlds (UIHC)</v>
      </c>
      <c r="E50" s="19">
        <v>61.4</v>
      </c>
      <c r="F50" s="21">
        <v>1.69</v>
      </c>
      <c r="G50" s="19">
        <v>7.8</v>
      </c>
      <c r="H50" s="21">
        <v>1.3</v>
      </c>
      <c r="I50" s="21">
        <v>1.25</v>
      </c>
      <c r="J50" s="19">
        <v>17.8</v>
      </c>
      <c r="K50" s="19">
        <v>12.3</v>
      </c>
      <c r="L50" s="20">
        <v>2</v>
      </c>
      <c r="M50" s="19">
        <v>0.8</v>
      </c>
      <c r="N50" s="18">
        <v>19.96</v>
      </c>
      <c r="O50" s="17" t="s">
        <v>39</v>
      </c>
      <c r="Q50" t="s">
        <v>38</v>
      </c>
      <c r="R50" t="s">
        <v>8</v>
      </c>
      <c r="S50">
        <v>-19.399999999999999</v>
      </c>
      <c r="T50">
        <v>847.8</v>
      </c>
      <c r="U50" t="s">
        <v>2</v>
      </c>
      <c r="V50">
        <v>22.8</v>
      </c>
      <c r="W50">
        <v>1.36</v>
      </c>
      <c r="X50">
        <v>49.2</v>
      </c>
      <c r="Y50" t="s">
        <v>1</v>
      </c>
    </row>
    <row r="51" spans="1:25" x14ac:dyDescent="0.25">
      <c r="A51" t="s">
        <v>37</v>
      </c>
      <c r="B51" t="s">
        <v>36</v>
      </c>
      <c r="D51" s="17" t="str">
        <f>CONCATENATE(A51, " (",B51,")")</f>
        <v>United States Cellular (USM)</v>
      </c>
      <c r="E51" s="19" t="s">
        <v>8</v>
      </c>
      <c r="F51" s="21">
        <v>0.94</v>
      </c>
      <c r="G51" s="19" t="s">
        <v>8</v>
      </c>
      <c r="H51" s="21">
        <v>0.89</v>
      </c>
      <c r="I51" s="21">
        <v>1.29</v>
      </c>
      <c r="J51" s="19">
        <v>11.03</v>
      </c>
      <c r="K51" s="19">
        <v>6.66</v>
      </c>
      <c r="L51" s="20">
        <v>4</v>
      </c>
      <c r="M51" s="19">
        <v>217.2</v>
      </c>
      <c r="N51" s="18">
        <v>40.64</v>
      </c>
      <c r="O51" s="17" t="s">
        <v>35</v>
      </c>
      <c r="Q51" t="s">
        <v>34</v>
      </c>
      <c r="R51">
        <v>40.1</v>
      </c>
      <c r="S51">
        <v>-34</v>
      </c>
      <c r="T51">
        <v>3385.4</v>
      </c>
      <c r="U51" t="s">
        <v>2</v>
      </c>
      <c r="V51">
        <v>18.100000000000001</v>
      </c>
      <c r="W51">
        <v>2.06</v>
      </c>
      <c r="X51">
        <v>43.1</v>
      </c>
      <c r="Y51" t="s">
        <v>7</v>
      </c>
    </row>
    <row r="52" spans="1:25" x14ac:dyDescent="0.25">
      <c r="A52" t="s">
        <v>33</v>
      </c>
      <c r="B52" t="s">
        <v>32</v>
      </c>
      <c r="D52" s="12" t="str">
        <f>CONCATENATE(A52, " (",B52,")")</f>
        <v>Validus Holdings, Ltd. (VR)</v>
      </c>
      <c r="E52" s="14" t="s">
        <v>8</v>
      </c>
      <c r="F52" s="16">
        <v>1.52</v>
      </c>
      <c r="G52" s="14">
        <v>8.1999999999999993</v>
      </c>
      <c r="H52" s="16">
        <v>1.9</v>
      </c>
      <c r="I52" s="16">
        <v>0.91</v>
      </c>
      <c r="J52" s="14">
        <v>39.28</v>
      </c>
      <c r="K52" s="14">
        <v>29.57</v>
      </c>
      <c r="L52" s="15">
        <v>2</v>
      </c>
      <c r="M52" s="14">
        <v>1.2</v>
      </c>
      <c r="N52" s="13">
        <v>67.39</v>
      </c>
      <c r="O52" s="12" t="s">
        <v>31</v>
      </c>
      <c r="Q52" t="s">
        <v>30</v>
      </c>
      <c r="R52" t="s">
        <v>8</v>
      </c>
      <c r="S52">
        <v>-16.7</v>
      </c>
      <c r="T52">
        <v>5354.5</v>
      </c>
      <c r="U52" t="s">
        <v>29</v>
      </c>
      <c r="V52">
        <v>14.7</v>
      </c>
      <c r="W52">
        <v>1</v>
      </c>
      <c r="X52">
        <v>21.5</v>
      </c>
      <c r="Y52" t="s">
        <v>7</v>
      </c>
    </row>
    <row r="53" spans="1:25" x14ac:dyDescent="0.25">
      <c r="A53" t="s">
        <v>28</v>
      </c>
      <c r="B53" t="s">
        <v>27</v>
      </c>
      <c r="D53" s="12" t="str">
        <f>CONCATENATE(A53, " (",B53,")")</f>
        <v>Veeva Systems Inc. (VEEV)</v>
      </c>
      <c r="E53" s="14">
        <v>92.2</v>
      </c>
      <c r="F53" s="16">
        <v>13.15</v>
      </c>
      <c r="G53" s="14">
        <v>58.2</v>
      </c>
      <c r="H53" s="16">
        <v>17.43</v>
      </c>
      <c r="I53" s="16">
        <v>4.05</v>
      </c>
      <c r="J53" s="14">
        <v>32.31</v>
      </c>
      <c r="K53" s="14">
        <v>22.61</v>
      </c>
      <c r="L53" s="15">
        <v>13</v>
      </c>
      <c r="M53" s="14">
        <v>29.6</v>
      </c>
      <c r="N53" s="13">
        <v>76.39</v>
      </c>
      <c r="O53" s="12" t="s">
        <v>26</v>
      </c>
      <c r="Q53" t="s">
        <v>25</v>
      </c>
      <c r="R53">
        <v>26</v>
      </c>
      <c r="S53">
        <v>82.8</v>
      </c>
      <c r="T53">
        <v>10903.2</v>
      </c>
      <c r="U53" t="s">
        <v>2</v>
      </c>
      <c r="V53">
        <v>44.1</v>
      </c>
      <c r="W53">
        <v>5.17</v>
      </c>
      <c r="X53">
        <v>67</v>
      </c>
      <c r="Y53" t="s">
        <v>7</v>
      </c>
    </row>
    <row r="54" spans="1:25" x14ac:dyDescent="0.25">
      <c r="A54" t="s">
        <v>24</v>
      </c>
      <c r="B54" t="s">
        <v>23</v>
      </c>
      <c r="D54" s="17" t="str">
        <f>CONCATENATE(A54, " (",B54,")")</f>
        <v>Vistra Energy Corp. (VST)</v>
      </c>
      <c r="E54" s="19">
        <v>44.4</v>
      </c>
      <c r="F54" s="21">
        <v>1.38</v>
      </c>
      <c r="G54" s="19">
        <v>13.6</v>
      </c>
      <c r="H54" s="21">
        <v>1.61</v>
      </c>
      <c r="I54" s="21">
        <v>1.79</v>
      </c>
      <c r="J54" s="19">
        <v>13.39</v>
      </c>
      <c r="K54" s="19">
        <v>4.2300000000000004</v>
      </c>
      <c r="L54" s="20">
        <v>4</v>
      </c>
      <c r="M54" s="19">
        <v>16.7</v>
      </c>
      <c r="N54" s="18">
        <v>20.43</v>
      </c>
      <c r="O54" s="17" t="s">
        <v>22</v>
      </c>
      <c r="Q54" t="s">
        <v>21</v>
      </c>
      <c r="R54">
        <v>-54.2</v>
      </c>
      <c r="S54" t="s">
        <v>8</v>
      </c>
      <c r="T54">
        <v>8864.6</v>
      </c>
      <c r="U54" t="s">
        <v>2</v>
      </c>
      <c r="V54">
        <v>18.5</v>
      </c>
      <c r="W54">
        <v>1.75</v>
      </c>
      <c r="X54">
        <v>85.4</v>
      </c>
      <c r="Y54" t="s">
        <v>7</v>
      </c>
    </row>
    <row r="55" spans="1:25" x14ac:dyDescent="0.25">
      <c r="A55" t="s">
        <v>20</v>
      </c>
      <c r="B55" t="s">
        <v>19</v>
      </c>
      <c r="D55" s="7" t="str">
        <f>CONCATENATE(A55, " (",B55,")")</f>
        <v>Walker &amp; Dunlop (WD)</v>
      </c>
      <c r="E55" s="9">
        <v>11.2</v>
      </c>
      <c r="F55" s="11">
        <v>1.97</v>
      </c>
      <c r="G55" s="9">
        <v>21</v>
      </c>
      <c r="H55" s="11">
        <v>2.2400000000000002</v>
      </c>
      <c r="I55" s="11">
        <v>2.17</v>
      </c>
      <c r="J55" s="9">
        <v>8.43</v>
      </c>
      <c r="K55" s="9">
        <v>2.79</v>
      </c>
      <c r="L55" s="10">
        <v>1</v>
      </c>
      <c r="M55" s="9">
        <v>0.1</v>
      </c>
      <c r="N55" s="8">
        <v>53.19</v>
      </c>
      <c r="O55" s="7" t="s">
        <v>18</v>
      </c>
      <c r="Q55" t="s">
        <v>17</v>
      </c>
      <c r="R55" t="s">
        <v>8</v>
      </c>
      <c r="S55">
        <v>29.4</v>
      </c>
      <c r="T55">
        <v>1647.5</v>
      </c>
      <c r="U55" t="s">
        <v>2</v>
      </c>
      <c r="V55">
        <v>13.9</v>
      </c>
      <c r="W55">
        <v>1.1100000000000001</v>
      </c>
      <c r="X55">
        <v>21.3</v>
      </c>
      <c r="Y55" t="s">
        <v>7</v>
      </c>
    </row>
    <row r="56" spans="1:25" x14ac:dyDescent="0.25">
      <c r="A56" t="s">
        <v>16</v>
      </c>
      <c r="B56" t="s">
        <v>15</v>
      </c>
      <c r="D56" s="12" t="str">
        <f>CONCATENATE(A56, " (",B56,")")</f>
        <v>Waters Corp. (WAT)</v>
      </c>
      <c r="E56" s="14">
        <v>30</v>
      </c>
      <c r="F56" s="16">
        <v>7.58</v>
      </c>
      <c r="G56" s="14">
        <v>125.3</v>
      </c>
      <c r="H56" s="16">
        <v>7.33</v>
      </c>
      <c r="I56" s="16">
        <v>2.64</v>
      </c>
      <c r="J56" s="14">
        <v>4.7</v>
      </c>
      <c r="K56" s="14">
        <v>2.2599999999999998</v>
      </c>
      <c r="L56" s="15">
        <v>2</v>
      </c>
      <c r="M56" s="14">
        <v>0.2</v>
      </c>
      <c r="N56" s="13">
        <v>213.18</v>
      </c>
      <c r="O56" s="12" t="s">
        <v>14</v>
      </c>
      <c r="Q56" t="s">
        <v>13</v>
      </c>
      <c r="R56">
        <v>9.8219999999999992</v>
      </c>
      <c r="S56">
        <v>6.4</v>
      </c>
      <c r="T56">
        <v>16888</v>
      </c>
      <c r="U56" t="s">
        <v>2</v>
      </c>
      <c r="V56">
        <v>32.1</v>
      </c>
      <c r="W56">
        <v>2.81</v>
      </c>
      <c r="X56">
        <v>70.400000000000006</v>
      </c>
      <c r="Y56" t="s">
        <v>7</v>
      </c>
    </row>
    <row r="57" spans="1:25" x14ac:dyDescent="0.25">
      <c r="A57" t="s">
        <v>12</v>
      </c>
      <c r="B57" t="s">
        <v>11</v>
      </c>
      <c r="D57" s="12" t="str">
        <f>CONCATENATE(A57, " (",B57,")")</f>
        <v>Wesco Aircraft Hlds (WAIR)</v>
      </c>
      <c r="E57" s="14" t="s">
        <v>8</v>
      </c>
      <c r="F57" s="16">
        <v>1.5</v>
      </c>
      <c r="G57" s="14" t="s">
        <v>8</v>
      </c>
      <c r="H57" s="16">
        <v>0.67</v>
      </c>
      <c r="I57" s="16">
        <v>1.01</v>
      </c>
      <c r="J57" s="14">
        <v>40.29</v>
      </c>
      <c r="K57" s="14">
        <v>2.23</v>
      </c>
      <c r="L57" s="15">
        <v>4</v>
      </c>
      <c r="M57" s="14">
        <v>5.9</v>
      </c>
      <c r="N57" s="13">
        <v>9.85</v>
      </c>
      <c r="O57" s="12" t="s">
        <v>10</v>
      </c>
      <c r="Q57" t="s">
        <v>9</v>
      </c>
      <c r="R57" t="s">
        <v>8</v>
      </c>
      <c r="S57">
        <v>-35.1</v>
      </c>
      <c r="T57">
        <v>960.3</v>
      </c>
      <c r="U57" t="s">
        <v>2</v>
      </c>
      <c r="V57">
        <v>23.2</v>
      </c>
      <c r="W57">
        <v>2.09</v>
      </c>
      <c r="X57">
        <v>43.7</v>
      </c>
      <c r="Y57" t="s">
        <v>7</v>
      </c>
    </row>
    <row r="58" spans="1:25" x14ac:dyDescent="0.25">
      <c r="A58" t="s">
        <v>6</v>
      </c>
      <c r="B58" t="s">
        <v>5</v>
      </c>
      <c r="D58" s="7" t="str">
        <f>CONCATENATE(A58, " (",B58,")")</f>
        <v>Western Digital Corp. (WDC)</v>
      </c>
      <c r="E58" s="9">
        <v>16.3</v>
      </c>
      <c r="F58" s="11">
        <v>2.8</v>
      </c>
      <c r="G58" s="9">
        <v>24.2</v>
      </c>
      <c r="H58" s="11">
        <v>1.57</v>
      </c>
      <c r="I58" s="11">
        <v>1.57</v>
      </c>
      <c r="J58" s="9">
        <v>23.28</v>
      </c>
      <c r="K58" s="9">
        <v>12.68</v>
      </c>
      <c r="L58" s="10">
        <v>6</v>
      </c>
      <c r="M58" s="9">
        <v>0.4</v>
      </c>
      <c r="N58" s="8">
        <v>106.45</v>
      </c>
      <c r="O58" s="7" t="s">
        <v>4</v>
      </c>
      <c r="Q58" t="s">
        <v>3</v>
      </c>
      <c r="R58">
        <v>31.1</v>
      </c>
      <c r="S58">
        <v>-27.2</v>
      </c>
      <c r="T58">
        <v>30419.599999999999</v>
      </c>
      <c r="U58" t="s">
        <v>2</v>
      </c>
      <c r="V58">
        <v>22.7</v>
      </c>
      <c r="W58">
        <v>6.3</v>
      </c>
      <c r="X58">
        <v>23</v>
      </c>
      <c r="Y58" t="s">
        <v>1</v>
      </c>
    </row>
    <row r="59" spans="1:25" x14ac:dyDescent="0.25">
      <c r="D59" s="6" t="s">
        <v>0</v>
      </c>
      <c r="O59" s="5"/>
    </row>
  </sheetData>
  <mergeCells count="7">
    <mergeCell ref="L3:M3"/>
    <mergeCell ref="L2:M2"/>
    <mergeCell ref="H5:I5"/>
    <mergeCell ref="H4:I4"/>
    <mergeCell ref="J2:K2"/>
    <mergeCell ref="J3:K3"/>
    <mergeCell ref="J4:K4"/>
  </mergeCells>
  <pageMargins left="0.7" right="0.7" top="0.75" bottom="0.75" header="0.3" footer="0.3"/>
  <pageSetup scale="70" orientation="portrait" r:id="rId1"/>
  <headerFooter>
    <oddHeader>&amp;A</oddHeader>
    <oddFooter>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2</vt:lpstr>
      <vt:lpstr>'Table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 Prada</dc:creator>
  <cp:lastModifiedBy>Annie Prada</cp:lastModifiedBy>
  <dcterms:created xsi:type="dcterms:W3CDTF">2018-04-02T16:37:59Z</dcterms:created>
  <dcterms:modified xsi:type="dcterms:W3CDTF">2018-04-02T16:39:37Z</dcterms:modified>
</cp:coreProperties>
</file>