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nline\Pubs Inventory\AAII Journal\2022\01_Jan\007_Stock Ideas-review_015_Stock Strat-Deysher\"/>
    </mc:Choice>
  </mc:AlternateContent>
  <xr:revisionPtr revIDLastSave="0" documentId="13_ncr:1_{5316C7F9-62CB-4287-842E-736F53BEAAA1}" xr6:coauthVersionLast="47" xr6:coauthVersionMax="47" xr10:uidLastSave="{00000000-0000-0000-0000-000000000000}"/>
  <bookViews>
    <workbookView xWindow="2130" yWindow="1080" windowWidth="22875" windowHeight="14790" xr2:uid="{6A6E4415-3D13-4000-9264-D42FD8C8AC87}"/>
  </bookViews>
  <sheets>
    <sheet name="Table 1" sheetId="1" r:id="rId1"/>
  </sheets>
  <definedNames>
    <definedName name="_xlnm.Print_Area" localSheetId="0">'Table 1'!$A$1:$X$97</definedName>
    <definedName name="_xlnm.Print_Titles" localSheetId="0">'Table 1'!$2:$5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9" i="1" l="1"/>
  <c r="H108" i="1"/>
  <c r="H106" i="1"/>
  <c r="B106" i="1"/>
  <c r="H105" i="1"/>
  <c r="B105" i="1"/>
  <c r="C103" i="1"/>
  <c r="B103" i="1"/>
  <c r="C102" i="1"/>
  <c r="B102" i="1"/>
  <c r="L100" i="1"/>
  <c r="K100" i="1"/>
  <c r="J100" i="1"/>
  <c r="I100" i="1"/>
  <c r="H100" i="1"/>
  <c r="G100" i="1"/>
  <c r="F100" i="1"/>
  <c r="E100" i="1"/>
  <c r="D100" i="1"/>
  <c r="C100" i="1"/>
  <c r="B100" i="1"/>
  <c r="L99" i="1"/>
  <c r="K99" i="1"/>
  <c r="J99" i="1"/>
  <c r="I99" i="1"/>
  <c r="H99" i="1"/>
  <c r="G99" i="1"/>
  <c r="F99" i="1"/>
  <c r="E99" i="1"/>
  <c r="D99" i="1"/>
  <c r="C99" i="1"/>
  <c r="B99" i="1"/>
</calcChain>
</file>

<file path=xl/sharedStrings.xml><?xml version="1.0" encoding="utf-8"?>
<sst xmlns="http://schemas.openxmlformats.org/spreadsheetml/2006/main" count="310" uniqueCount="113">
  <si>
    <t>Table 1. Stock Ideas on AAII.com Ranked by 2021 YTD Performance</t>
  </si>
  <si>
    <t>Avg Annual</t>
  </si>
  <si>
    <t>Price</t>
  </si>
  <si>
    <t>Holdings</t>
  </si>
  <si>
    <t>Price Gain (%)</t>
  </si>
  <si>
    <t>Gain (%)</t>
  </si>
  <si>
    <t>Volatility</t>
  </si>
  <si>
    <t>Turn-</t>
  </si>
  <si>
    <t>Since</t>
  </si>
  <si>
    <t>Risk</t>
  </si>
  <si>
    <t>Bull</t>
  </si>
  <si>
    <t>Bear</t>
  </si>
  <si>
    <t>Index</t>
  </si>
  <si>
    <t>Avg</t>
  </si>
  <si>
    <t>over</t>
  </si>
  <si>
    <t>Factors</t>
  </si>
  <si>
    <t>Gurus</t>
  </si>
  <si>
    <t>YTD</t>
  </si>
  <si>
    <t>Yr</t>
  </si>
  <si>
    <t>Incep</t>
  </si>
  <si>
    <t>Adj</t>
  </si>
  <si>
    <t>Mkt*</t>
  </si>
  <si>
    <t>(X)</t>
  </si>
  <si>
    <t>#</t>
  </si>
  <si>
    <t>(%)</t>
  </si>
  <si>
    <t>V</t>
  </si>
  <si>
    <t>G</t>
  </si>
  <si>
    <t>M</t>
  </si>
  <si>
    <t>S</t>
  </si>
  <si>
    <t>EE</t>
  </si>
  <si>
    <t>Y</t>
  </si>
  <si>
    <t>Q</t>
  </si>
  <si>
    <t>I</t>
  </si>
  <si>
    <t>O</t>
  </si>
  <si>
    <t>O'Shaughnessy: SmCp Grth &amp; Val</t>
  </si>
  <si>
    <t>T. Rowe Price</t>
  </si>
  <si>
    <t>O'Shaughnessy: Growth II</t>
  </si>
  <si>
    <t>O'Shaughnessy: Tiny Titans</t>
  </si>
  <si>
    <t>Kirkpatrick Value</t>
  </si>
  <si>
    <t>O'Neil's CAN SLIM</t>
  </si>
  <si>
    <t>Graham—Enterprising Inv Rev</t>
  </si>
  <si>
    <t>Muhlenkamp</t>
  </si>
  <si>
    <t>Murphy Technology</t>
  </si>
  <si>
    <t>Driehaus Revised</t>
  </si>
  <si>
    <t>O'Shaughnessy: All Cap</t>
  </si>
  <si>
    <t>Oberweis Octagon</t>
  </si>
  <si>
    <t>O'Neil's CAN SLIM Rev 3rd Ed</t>
  </si>
  <si>
    <t>Inve$tWare Quality Growth</t>
  </si>
  <si>
    <t>Buffett: Hagstrom</t>
  </si>
  <si>
    <t>Graham—Defensive Inv (Non-Util)</t>
  </si>
  <si>
    <t>Dreman</t>
  </si>
  <si>
    <t>Zweig</t>
  </si>
  <si>
    <t>Neff</t>
  </si>
  <si>
    <t>Piotroski: High F-Score</t>
  </si>
  <si>
    <t>Buffettology: Sustainable Growth</t>
  </si>
  <si>
    <t>Kirkpatrick Growth</t>
  </si>
  <si>
    <t>O'Shaughnessy: Value</t>
  </si>
  <si>
    <t>Lakonishok</t>
  </si>
  <si>
    <t>Buffettology: EPS Growth</t>
  </si>
  <si>
    <t>Lynch</t>
  </si>
  <si>
    <t>O'Shaughnessy: Grth Mkt Leaders</t>
  </si>
  <si>
    <t>O'Neil's CAN SLIM No Float</t>
  </si>
  <si>
    <t>Rule #1 Investing</t>
  </si>
  <si>
    <t>Weiss Blue Chip Div Yield</t>
  </si>
  <si>
    <t>Magic Formula</t>
  </si>
  <si>
    <t>Dreman With Est Revisions</t>
  </si>
  <si>
    <t>Wanger (Revised)</t>
  </si>
  <si>
    <t>Kirkpatrick Bargain</t>
  </si>
  <si>
    <t>Templeton</t>
  </si>
  <si>
    <t>Graham—Defensive Investor (Util)</t>
  </si>
  <si>
    <t>Foolish Small Cap 8</t>
  </si>
  <si>
    <t>Schloss</t>
  </si>
  <si>
    <t>Foolish Small Cap 8 Revised</t>
  </si>
  <si>
    <t>Stock Market Winners</t>
  </si>
  <si>
    <t>Driehaus</t>
  </si>
  <si>
    <t>Fisher (Philip)</t>
  </si>
  <si>
    <t>Price-to-Free-Cash-Flow</t>
  </si>
  <si>
    <t>Dual Cash Flow</t>
  </si>
  <si>
    <t>Est Rev: Up 5%</t>
  </si>
  <si>
    <t>Value on the Move—PEG w/Est Grth</t>
  </si>
  <si>
    <t>P/E Relative</t>
  </si>
  <si>
    <t>Value on the Move—PEG w/Hist Grth</t>
  </si>
  <si>
    <t>Dividend (High Relative Yield)</t>
  </si>
  <si>
    <t>Fundamental Rule of Thumb</t>
  </si>
  <si>
    <t>Est Rev: Top 30 Up</t>
  </si>
  <si>
    <t>Price-to-Sales</t>
  </si>
  <si>
    <t>Cash Rich Firms</t>
  </si>
  <si>
    <t>Dogs of the Dow: Low Priced 5</t>
  </si>
  <si>
    <t>Return on Equity</t>
  </si>
  <si>
    <t>Dogs of the Dow</t>
  </si>
  <si>
    <t>Est Rev: Down 5%</t>
  </si>
  <si>
    <t>Est Rev: Lowest 30 Down</t>
  </si>
  <si>
    <t>ADR</t>
  </si>
  <si>
    <t>Insider Net Purchases</t>
  </si>
  <si>
    <t>Indexes</t>
  </si>
  <si>
    <t>S&amp;P 500</t>
  </si>
  <si>
    <t>Dow Jones 30</t>
  </si>
  <si>
    <t>S&amp;P SmallCap 600</t>
  </si>
  <si>
    <t>S&amp;P MidCap 400</t>
  </si>
  <si>
    <t>NASDAQ 100</t>
  </si>
  <si>
    <t>T-Bills</t>
  </si>
  <si>
    <t>S&amp;P 500 (TR)</t>
  </si>
  <si>
    <t>S&amp;P 500 Growth (TR)</t>
  </si>
  <si>
    <t>S&amp;P 500 Value (TR)</t>
  </si>
  <si>
    <t>S&amp;P MidCap 400 (TR)</t>
  </si>
  <si>
    <t>S&amp;P MidCap 400 Growth (TR)</t>
  </si>
  <si>
    <t>S&amp;P MidCap 400 Value (TR)</t>
  </si>
  <si>
    <t>S&amp;P SmallCap 600 (TR)</t>
  </si>
  <si>
    <t>S&amp;P SmallCap 600 Growth (TR)</t>
  </si>
  <si>
    <t>S&amp;P SmallCap 600 Value(TR)</t>
  </si>
  <si>
    <t>Unless otherwise stated (w/divs), figures do not include dividend or transaction costs.</t>
  </si>
  <si>
    <t>*Bull market period is May 30, 2020 through November 30, 2021. Bear market period is January 31, 2020, through March 31, 2020.</t>
  </si>
  <si>
    <r>
      <t xml:space="preserve">Source: AAII's </t>
    </r>
    <r>
      <rPr>
        <sz val="11"/>
        <color theme="1"/>
        <rFont val="Calibri"/>
        <family val="2"/>
        <scheme val="minor"/>
      </rPr>
      <t>Stock Investor Pro</t>
    </r>
    <r>
      <rPr>
        <i/>
        <sz val="11"/>
        <color theme="1"/>
        <rFont val="Calibri"/>
        <family val="2"/>
        <scheme val="minor"/>
      </rPr>
      <t>/Refinitiv/I/B/E/S. Data as of 11/30/2021.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</si>
</sst>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[Red]\(#,##0.0\)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333333"/>
      <name val="Arial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C6D1DB"/>
      </left>
      <right style="medium">
        <color rgb="FFC6D1DB"/>
      </right>
      <top style="medium">
        <color rgb="FFC6D1DB"/>
      </top>
      <bottom style="medium">
        <color rgb="FFC6D1DB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2" xfId="0" applyFont="1" applyFill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0" fillId="0" borderId="2" xfId="0" applyBorder="1"/>
    <xf numFmtId="164" fontId="2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5" fontId="0" fillId="0" borderId="0" xfId="0" applyNumberFormat="1" applyAlignment="1">
      <alignment horizontal="right"/>
    </xf>
    <xf numFmtId="0" fontId="0" fillId="2" borderId="0" xfId="0" applyFill="1" applyAlignment="1">
      <alignment horizontal="right"/>
    </xf>
    <xf numFmtId="165" fontId="0" fillId="2" borderId="0" xfId="0" applyNumberFormat="1" applyFill="1" applyAlignment="1">
      <alignment horizontal="right"/>
    </xf>
    <xf numFmtId="0" fontId="3" fillId="0" borderId="3" xfId="0" applyFont="1" applyBorder="1" applyAlignment="1">
      <alignment horizontal="right" vertical="center"/>
    </xf>
    <xf numFmtId="0" fontId="0" fillId="0" borderId="0" xfId="0" quotePrefix="1" applyAlignment="1">
      <alignment horizontal="center"/>
    </xf>
    <xf numFmtId="9" fontId="0" fillId="0" borderId="0" xfId="1" applyFont="1" applyFill="1"/>
    <xf numFmtId="0" fontId="4" fillId="0" borderId="0" xfId="0" applyFont="1"/>
    <xf numFmtId="0" fontId="4" fillId="2" borderId="0" xfId="0" applyFont="1" applyFill="1"/>
    <xf numFmtId="164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4A06C-AFD3-4983-9801-C2C381B2DA52}">
  <sheetPr>
    <tabColor rgb="FFFFC000"/>
    <pageSetUpPr fitToPage="1"/>
  </sheetPr>
  <dimension ref="A1:AI109"/>
  <sheetViews>
    <sheetView tabSelected="1" workbookViewId="0">
      <pane ySplit="5" topLeftCell="A6" activePane="bottomLeft" state="frozen"/>
      <selection pane="bottomLeft"/>
    </sheetView>
  </sheetViews>
  <sheetFormatPr defaultRowHeight="15" x14ac:dyDescent="0.25"/>
  <cols>
    <col min="1" max="1" width="31" customWidth="1"/>
    <col min="2" max="2" width="6.28515625" customWidth="1"/>
    <col min="3" max="8" width="6" customWidth="1"/>
    <col min="9" max="9" width="5.85546875" customWidth="1"/>
    <col min="10" max="10" width="6" customWidth="1"/>
    <col min="11" max="11" width="7.85546875" customWidth="1"/>
    <col min="12" max="12" width="6.5703125" customWidth="1"/>
    <col min="13" max="13" width="8" customWidth="1"/>
    <col min="14" max="14" width="3.7109375" customWidth="1"/>
    <col min="15" max="15" width="5" customWidth="1"/>
    <col min="16" max="16" width="2.28515625" bestFit="1" customWidth="1"/>
    <col min="17" max="17" width="2.42578125" bestFit="1" customWidth="1"/>
    <col min="18" max="18" width="2.85546875" bestFit="1" customWidth="1"/>
    <col min="19" max="19" width="2" bestFit="1" customWidth="1"/>
    <col min="20" max="20" width="3" bestFit="1" customWidth="1"/>
    <col min="21" max="21" width="2.140625" bestFit="1" customWidth="1"/>
    <col min="22" max="22" width="2.42578125" bestFit="1" customWidth="1"/>
    <col min="23" max="23" width="1.5703125" bestFit="1" customWidth="1"/>
    <col min="24" max="24" width="2.42578125" bestFit="1" customWidth="1"/>
  </cols>
  <sheetData>
    <row r="1" spans="1:24" x14ac:dyDescent="0.25">
      <c r="A1" s="1" t="s">
        <v>0</v>
      </c>
    </row>
    <row r="2" spans="1:24" x14ac:dyDescent="0.25">
      <c r="H2" s="2" t="s">
        <v>1</v>
      </c>
      <c r="I2" s="2"/>
      <c r="J2" s="2"/>
      <c r="K2" s="2" t="s">
        <v>2</v>
      </c>
      <c r="L2" s="2"/>
      <c r="N2" s="3" t="s">
        <v>3</v>
      </c>
      <c r="O2" s="3"/>
    </row>
    <row r="3" spans="1:24" x14ac:dyDescent="0.25">
      <c r="H3" s="3" t="s">
        <v>4</v>
      </c>
      <c r="I3" s="3"/>
      <c r="J3" s="3"/>
      <c r="K3" s="3" t="s">
        <v>5</v>
      </c>
      <c r="L3" s="3"/>
      <c r="M3" s="4" t="s">
        <v>6</v>
      </c>
      <c r="N3" s="4"/>
      <c r="O3" s="4" t="s">
        <v>7</v>
      </c>
    </row>
    <row r="4" spans="1:24" x14ac:dyDescent="0.25">
      <c r="B4" s="3" t="s">
        <v>4</v>
      </c>
      <c r="C4" s="3"/>
      <c r="D4" s="3"/>
      <c r="E4" s="3"/>
      <c r="F4" s="3"/>
      <c r="G4" s="3"/>
      <c r="H4" s="4">
        <v>10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  <c r="P4" s="3" t="s">
        <v>15</v>
      </c>
      <c r="Q4" s="3"/>
      <c r="R4" s="3"/>
      <c r="S4" s="3"/>
      <c r="T4" s="3"/>
      <c r="U4" s="3"/>
      <c r="V4" s="3"/>
      <c r="W4" s="3"/>
      <c r="X4" s="3"/>
    </row>
    <row r="5" spans="1:24" s="8" customFormat="1" ht="15.75" thickBot="1" x14ac:dyDescent="0.3">
      <c r="A5" s="5" t="s">
        <v>16</v>
      </c>
      <c r="B5" s="6" t="s">
        <v>17</v>
      </c>
      <c r="C5" s="6">
        <v>2020</v>
      </c>
      <c r="D5" s="6">
        <v>2019</v>
      </c>
      <c r="E5" s="6">
        <v>2018</v>
      </c>
      <c r="F5" s="6">
        <v>2017</v>
      </c>
      <c r="G5" s="6">
        <v>2016</v>
      </c>
      <c r="H5" s="6" t="s">
        <v>18</v>
      </c>
      <c r="I5" s="6" t="s">
        <v>19</v>
      </c>
      <c r="J5" s="6" t="s">
        <v>20</v>
      </c>
      <c r="K5" s="6" t="s">
        <v>21</v>
      </c>
      <c r="L5" s="6" t="s">
        <v>21</v>
      </c>
      <c r="M5" s="6" t="s">
        <v>22</v>
      </c>
      <c r="N5" s="6" t="s">
        <v>23</v>
      </c>
      <c r="O5" s="6" t="s">
        <v>24</v>
      </c>
      <c r="P5" s="7" t="s">
        <v>25</v>
      </c>
      <c r="Q5" s="7" t="s">
        <v>26</v>
      </c>
      <c r="R5" s="7" t="s">
        <v>27</v>
      </c>
      <c r="S5" s="7" t="s">
        <v>28</v>
      </c>
      <c r="T5" s="7" t="s">
        <v>29</v>
      </c>
      <c r="U5" s="7" t="s">
        <v>30</v>
      </c>
      <c r="V5" s="7" t="s">
        <v>31</v>
      </c>
      <c r="W5" s="7" t="s">
        <v>32</v>
      </c>
      <c r="X5" s="7" t="s">
        <v>33</v>
      </c>
    </row>
    <row r="6" spans="1:24" x14ac:dyDescent="0.25">
      <c r="A6" t="s">
        <v>34</v>
      </c>
      <c r="B6" s="9">
        <v>170.7</v>
      </c>
      <c r="C6" s="10">
        <v>5.5</v>
      </c>
      <c r="D6" s="10">
        <v>14.8</v>
      </c>
      <c r="E6" s="10">
        <v>-9.3000000000000007</v>
      </c>
      <c r="F6" s="10">
        <v>27.8</v>
      </c>
      <c r="G6" s="10">
        <v>9.6999999999999993</v>
      </c>
      <c r="H6" s="10">
        <v>23.2</v>
      </c>
      <c r="I6" s="10">
        <v>19.8</v>
      </c>
      <c r="J6" s="10">
        <v>14.4</v>
      </c>
      <c r="K6" s="9">
        <v>370.2</v>
      </c>
      <c r="L6" s="10">
        <v>-39.1</v>
      </c>
      <c r="M6" s="10">
        <v>1.9</v>
      </c>
      <c r="N6" s="11">
        <v>20</v>
      </c>
      <c r="O6" s="12">
        <v>35.9</v>
      </c>
      <c r="P6" t="s">
        <v>25</v>
      </c>
      <c r="R6" t="s">
        <v>27</v>
      </c>
      <c r="S6" t="s">
        <v>28</v>
      </c>
    </row>
    <row r="7" spans="1:24" x14ac:dyDescent="0.25">
      <c r="A7" t="s">
        <v>35</v>
      </c>
      <c r="B7" s="10">
        <v>86.6</v>
      </c>
      <c r="C7" s="10">
        <v>-23.5</v>
      </c>
      <c r="D7" s="10">
        <v>4.4000000000000004</v>
      </c>
      <c r="E7" s="10">
        <v>-16.600000000000001</v>
      </c>
      <c r="F7" s="10">
        <v>22</v>
      </c>
      <c r="G7" s="10">
        <v>30.8</v>
      </c>
      <c r="H7" s="10">
        <v>10.3</v>
      </c>
      <c r="I7" s="10">
        <v>10.8</v>
      </c>
      <c r="J7" s="10">
        <v>9.6999999999999993</v>
      </c>
      <c r="K7" s="10">
        <v>121.5</v>
      </c>
      <c r="L7" s="10">
        <v>-32.6</v>
      </c>
      <c r="M7" s="10">
        <v>1.8</v>
      </c>
      <c r="N7" s="11">
        <v>1</v>
      </c>
      <c r="O7" s="12">
        <v>50.2</v>
      </c>
      <c r="P7" t="s">
        <v>25</v>
      </c>
      <c r="Q7" t="s">
        <v>26</v>
      </c>
    </row>
    <row r="8" spans="1:24" x14ac:dyDescent="0.25">
      <c r="A8" t="s">
        <v>36</v>
      </c>
      <c r="B8" s="10">
        <v>76.2</v>
      </c>
      <c r="C8" s="10">
        <v>15.5</v>
      </c>
      <c r="D8" s="10">
        <v>13.4</v>
      </c>
      <c r="E8" s="10">
        <v>-20.399999999999999</v>
      </c>
      <c r="F8" s="10">
        <v>26</v>
      </c>
      <c r="G8" s="10">
        <v>22</v>
      </c>
      <c r="H8" s="10">
        <v>17.100000000000001</v>
      </c>
      <c r="I8" s="10">
        <v>16.100000000000001</v>
      </c>
      <c r="J8" s="10">
        <v>13.1</v>
      </c>
      <c r="K8" s="10">
        <v>196.5</v>
      </c>
      <c r="L8" s="10">
        <v>-34.799999999999997</v>
      </c>
      <c r="M8" s="10">
        <v>1.6</v>
      </c>
      <c r="N8" s="11">
        <v>50</v>
      </c>
      <c r="O8" s="12">
        <v>31.9</v>
      </c>
      <c r="P8" t="s">
        <v>25</v>
      </c>
      <c r="R8" t="s">
        <v>27</v>
      </c>
    </row>
    <row r="9" spans="1:24" x14ac:dyDescent="0.25">
      <c r="A9" t="s">
        <v>37</v>
      </c>
      <c r="B9" s="10">
        <v>55</v>
      </c>
      <c r="C9" s="10">
        <v>42.4</v>
      </c>
      <c r="D9" s="10">
        <v>30.8</v>
      </c>
      <c r="E9" s="9">
        <v>12.7</v>
      </c>
      <c r="F9" s="10">
        <v>-7</v>
      </c>
      <c r="G9" s="10">
        <v>21</v>
      </c>
      <c r="H9" s="10">
        <v>23.5</v>
      </c>
      <c r="I9" s="9">
        <v>23.9</v>
      </c>
      <c r="J9" s="9">
        <v>16.2</v>
      </c>
      <c r="K9" s="10">
        <v>187.8</v>
      </c>
      <c r="L9" s="10">
        <v>-38.5</v>
      </c>
      <c r="M9" s="10">
        <v>2</v>
      </c>
      <c r="N9" s="11">
        <v>25</v>
      </c>
      <c r="O9" s="12">
        <v>35.799999999999997</v>
      </c>
      <c r="P9" t="s">
        <v>25</v>
      </c>
      <c r="R9" t="s">
        <v>27</v>
      </c>
      <c r="S9" t="s">
        <v>28</v>
      </c>
    </row>
    <row r="10" spans="1:24" x14ac:dyDescent="0.25">
      <c r="A10" t="s">
        <v>38</v>
      </c>
      <c r="B10" s="10">
        <v>51.5</v>
      </c>
      <c r="C10" s="10">
        <v>63.3</v>
      </c>
      <c r="D10" s="10">
        <v>1.5</v>
      </c>
      <c r="E10" s="10">
        <v>-37.200000000000003</v>
      </c>
      <c r="F10" s="10">
        <v>29.6</v>
      </c>
      <c r="G10" s="10">
        <v>2.5</v>
      </c>
      <c r="H10" s="10">
        <v>7.7</v>
      </c>
      <c r="I10" s="10">
        <v>10.4</v>
      </c>
      <c r="J10" s="10">
        <v>9.3000000000000007</v>
      </c>
      <c r="K10" s="10">
        <v>207</v>
      </c>
      <c r="L10" s="10">
        <v>-17.2</v>
      </c>
      <c r="M10" s="10">
        <v>2.1</v>
      </c>
      <c r="N10" s="11">
        <v>2</v>
      </c>
      <c r="O10" s="12">
        <v>55.7</v>
      </c>
      <c r="P10" t="s">
        <v>25</v>
      </c>
      <c r="Q10" t="s">
        <v>26</v>
      </c>
      <c r="R10" t="s">
        <v>27</v>
      </c>
    </row>
    <row r="11" spans="1:24" x14ac:dyDescent="0.25">
      <c r="A11" t="s">
        <v>39</v>
      </c>
      <c r="B11" s="10">
        <v>44.3</v>
      </c>
      <c r="C11" s="10">
        <v>49.2</v>
      </c>
      <c r="D11" s="10">
        <v>-4.5</v>
      </c>
      <c r="E11" s="10">
        <v>-32.200000000000003</v>
      </c>
      <c r="F11" s="10">
        <v>30.8</v>
      </c>
      <c r="G11" s="10">
        <v>15.3</v>
      </c>
      <c r="H11" s="10">
        <v>14.6</v>
      </c>
      <c r="I11" s="10">
        <v>20.399999999999999</v>
      </c>
      <c r="J11" s="10">
        <v>14.8</v>
      </c>
      <c r="K11" s="10">
        <v>104</v>
      </c>
      <c r="L11" s="10">
        <v>-8.9</v>
      </c>
      <c r="M11" s="10">
        <v>1.9</v>
      </c>
      <c r="N11" s="11">
        <v>1</v>
      </c>
      <c r="O11" s="12">
        <v>51.6</v>
      </c>
      <c r="Q11" t="s">
        <v>26</v>
      </c>
      <c r="R11" t="s">
        <v>27</v>
      </c>
    </row>
    <row r="12" spans="1:24" x14ac:dyDescent="0.25">
      <c r="A12" t="s">
        <v>40</v>
      </c>
      <c r="B12" s="10">
        <v>43.2</v>
      </c>
      <c r="C12" s="10">
        <v>20.3</v>
      </c>
      <c r="D12" s="10">
        <v>24.2</v>
      </c>
      <c r="E12" s="10">
        <v>-21.1</v>
      </c>
      <c r="F12" s="10">
        <v>-11</v>
      </c>
      <c r="G12" s="10">
        <v>25.8</v>
      </c>
      <c r="H12" s="10">
        <v>10.4</v>
      </c>
      <c r="I12" s="10">
        <v>18.5</v>
      </c>
      <c r="J12" s="10">
        <v>13.9</v>
      </c>
      <c r="K12" s="10">
        <v>109.1</v>
      </c>
      <c r="L12" s="10">
        <v>-28.9</v>
      </c>
      <c r="M12" s="10">
        <v>1.8</v>
      </c>
      <c r="N12" s="11">
        <v>1</v>
      </c>
      <c r="O12" s="12">
        <v>20.5</v>
      </c>
      <c r="P12" t="s">
        <v>25</v>
      </c>
      <c r="U12" t="s">
        <v>30</v>
      </c>
      <c r="V12" t="s">
        <v>31</v>
      </c>
    </row>
    <row r="13" spans="1:24" x14ac:dyDescent="0.25">
      <c r="A13" t="s">
        <v>41</v>
      </c>
      <c r="B13" s="10">
        <v>42.7</v>
      </c>
      <c r="C13" s="10">
        <v>40.700000000000003</v>
      </c>
      <c r="D13" s="10">
        <v>33.4</v>
      </c>
      <c r="E13" s="10">
        <v>-27.7</v>
      </c>
      <c r="F13" s="10">
        <v>0.4</v>
      </c>
      <c r="G13" s="10">
        <v>10.7</v>
      </c>
      <c r="H13" s="10">
        <v>0.6</v>
      </c>
      <c r="I13" s="10">
        <v>3.5</v>
      </c>
      <c r="J13" s="10">
        <v>0.3</v>
      </c>
      <c r="K13" s="10">
        <v>155.9</v>
      </c>
      <c r="L13" s="10">
        <v>-25.4</v>
      </c>
      <c r="M13" s="10">
        <v>1.7</v>
      </c>
      <c r="N13" s="11">
        <v>3</v>
      </c>
      <c r="O13" s="12">
        <v>17.3</v>
      </c>
      <c r="P13" t="s">
        <v>25</v>
      </c>
      <c r="Q13" t="s">
        <v>26</v>
      </c>
      <c r="V13" t="s">
        <v>31</v>
      </c>
    </row>
    <row r="14" spans="1:24" x14ac:dyDescent="0.25">
      <c r="A14" t="s">
        <v>42</v>
      </c>
      <c r="B14" s="10">
        <v>36.9</v>
      </c>
      <c r="C14" s="10">
        <v>12.2</v>
      </c>
      <c r="D14" s="9">
        <v>88.6</v>
      </c>
      <c r="E14" s="10">
        <v>-15.7</v>
      </c>
      <c r="F14" s="10">
        <v>-34.799999999999997</v>
      </c>
      <c r="G14" s="10">
        <v>-15</v>
      </c>
      <c r="H14" s="10">
        <v>7.7</v>
      </c>
      <c r="I14" s="10">
        <v>-0.4</v>
      </c>
      <c r="J14" s="10">
        <v>-15.2</v>
      </c>
      <c r="K14" s="10">
        <v>73</v>
      </c>
      <c r="L14" s="10">
        <v>-27.7</v>
      </c>
      <c r="M14" s="10">
        <v>2.7</v>
      </c>
      <c r="N14" s="11">
        <v>1</v>
      </c>
      <c r="O14" s="12">
        <v>18.600000000000001</v>
      </c>
      <c r="P14" t="s">
        <v>25</v>
      </c>
      <c r="Q14" t="s">
        <v>26</v>
      </c>
      <c r="W14" t="s">
        <v>32</v>
      </c>
    </row>
    <row r="15" spans="1:24" x14ac:dyDescent="0.25">
      <c r="A15" t="s">
        <v>43</v>
      </c>
      <c r="B15" s="10">
        <v>32.5</v>
      </c>
      <c r="C15" s="10">
        <v>-21.2</v>
      </c>
      <c r="D15" s="10">
        <v>14.4</v>
      </c>
      <c r="E15" s="10">
        <v>-12.5</v>
      </c>
      <c r="F15" s="10">
        <v>16.3</v>
      </c>
      <c r="G15" s="10">
        <v>35.799999999999997</v>
      </c>
      <c r="H15" s="10">
        <v>11.2</v>
      </c>
      <c r="I15" s="10">
        <v>17.7</v>
      </c>
      <c r="J15" s="10">
        <v>12.5</v>
      </c>
      <c r="K15" s="10">
        <v>125</v>
      </c>
      <c r="L15" s="10">
        <v>-47.7</v>
      </c>
      <c r="M15" s="10">
        <v>2.2000000000000002</v>
      </c>
      <c r="N15" s="11">
        <v>4</v>
      </c>
      <c r="O15" s="12">
        <v>3</v>
      </c>
      <c r="Q15" t="s">
        <v>26</v>
      </c>
      <c r="R15" t="s">
        <v>27</v>
      </c>
      <c r="S15" t="s">
        <v>28</v>
      </c>
      <c r="T15" t="s">
        <v>29</v>
      </c>
    </row>
    <row r="16" spans="1:24" x14ac:dyDescent="0.25">
      <c r="A16" t="s">
        <v>44</v>
      </c>
      <c r="B16" s="10">
        <v>31.6</v>
      </c>
      <c r="C16" s="10">
        <v>-3.3</v>
      </c>
      <c r="D16" s="10">
        <v>30.2</v>
      </c>
      <c r="E16" s="10">
        <v>-19.7</v>
      </c>
      <c r="F16" s="10">
        <v>9.8000000000000007</v>
      </c>
      <c r="G16" s="9">
        <v>46.8</v>
      </c>
      <c r="H16" s="10">
        <v>8.5</v>
      </c>
      <c r="I16" s="10">
        <v>11.3</v>
      </c>
      <c r="J16" s="10">
        <v>10.199999999999999</v>
      </c>
      <c r="K16" s="10">
        <v>95.5</v>
      </c>
      <c r="L16" s="10">
        <v>-42</v>
      </c>
      <c r="M16" s="10">
        <v>1.6</v>
      </c>
      <c r="N16" s="11">
        <v>15</v>
      </c>
      <c r="O16" s="12">
        <v>24.2</v>
      </c>
      <c r="P16" t="s">
        <v>25</v>
      </c>
      <c r="R16" t="s">
        <v>27</v>
      </c>
      <c r="U16" t="s">
        <v>30</v>
      </c>
    </row>
    <row r="17" spans="1:22" x14ac:dyDescent="0.25">
      <c r="A17" t="s">
        <v>45</v>
      </c>
      <c r="B17" s="10">
        <v>28.1</v>
      </c>
      <c r="C17" s="10">
        <v>64.099999999999994</v>
      </c>
      <c r="D17" s="10">
        <v>22.9</v>
      </c>
      <c r="E17" s="10">
        <v>-46.1</v>
      </c>
      <c r="F17" s="10">
        <v>20.100000000000001</v>
      </c>
      <c r="G17" s="10">
        <v>44.7</v>
      </c>
      <c r="H17" s="10">
        <v>12.9</v>
      </c>
      <c r="I17" s="10">
        <v>12.4</v>
      </c>
      <c r="J17" s="10">
        <v>10.5</v>
      </c>
      <c r="K17" s="10">
        <v>95.2</v>
      </c>
      <c r="L17" s="10">
        <v>-14.1</v>
      </c>
      <c r="M17" s="10">
        <v>1.9</v>
      </c>
      <c r="N17" s="11">
        <v>5</v>
      </c>
      <c r="O17" s="12">
        <v>33.4</v>
      </c>
      <c r="P17" t="s">
        <v>25</v>
      </c>
      <c r="Q17" t="s">
        <v>26</v>
      </c>
      <c r="R17" t="s">
        <v>27</v>
      </c>
    </row>
    <row r="18" spans="1:22" x14ac:dyDescent="0.25">
      <c r="A18" t="s">
        <v>46</v>
      </c>
      <c r="B18" s="10">
        <v>25.8</v>
      </c>
      <c r="C18" s="10">
        <v>28.3</v>
      </c>
      <c r="D18" s="10">
        <v>9.4</v>
      </c>
      <c r="E18" s="10">
        <v>-3.8</v>
      </c>
      <c r="F18" s="10">
        <v>77.2</v>
      </c>
      <c r="G18" s="10">
        <v>5.2</v>
      </c>
      <c r="H18" s="9">
        <v>23.9</v>
      </c>
      <c r="I18" s="10">
        <v>19.3</v>
      </c>
      <c r="J18" s="10">
        <v>13.9</v>
      </c>
      <c r="K18" s="10">
        <v>81.599999999999994</v>
      </c>
      <c r="L18" s="10">
        <v>-11.2</v>
      </c>
      <c r="M18" s="10">
        <v>2</v>
      </c>
      <c r="N18" s="13">
        <v>0</v>
      </c>
      <c r="O18" s="14">
        <v>0</v>
      </c>
      <c r="Q18" t="s">
        <v>26</v>
      </c>
      <c r="R18" t="s">
        <v>27</v>
      </c>
    </row>
    <row r="19" spans="1:22" x14ac:dyDescent="0.25">
      <c r="A19" t="s">
        <v>47</v>
      </c>
      <c r="B19" s="10">
        <v>25.7</v>
      </c>
      <c r="C19" s="10">
        <v>113.4</v>
      </c>
      <c r="D19" s="10">
        <v>31.9</v>
      </c>
      <c r="E19" s="10">
        <v>-14.1</v>
      </c>
      <c r="F19" s="10">
        <v>1.5</v>
      </c>
      <c r="G19" s="10">
        <v>-4.7</v>
      </c>
      <c r="H19" s="10">
        <v>18.3</v>
      </c>
      <c r="I19" s="10">
        <v>10.5</v>
      </c>
      <c r="J19" s="10">
        <v>9.9</v>
      </c>
      <c r="K19" s="10">
        <v>101</v>
      </c>
      <c r="L19" s="9">
        <v>6.7</v>
      </c>
      <c r="M19" s="10">
        <v>1.3</v>
      </c>
      <c r="N19" s="11">
        <v>5</v>
      </c>
      <c r="O19" s="12">
        <v>10.6</v>
      </c>
      <c r="Q19" t="s">
        <v>26</v>
      </c>
    </row>
    <row r="20" spans="1:22" x14ac:dyDescent="0.25">
      <c r="A20" t="s">
        <v>48</v>
      </c>
      <c r="B20" s="10">
        <v>23.8</v>
      </c>
      <c r="C20" s="10">
        <v>28.9</v>
      </c>
      <c r="D20" s="10">
        <v>25.1</v>
      </c>
      <c r="E20" s="10">
        <v>-15.1</v>
      </c>
      <c r="F20" s="10">
        <v>14.6</v>
      </c>
      <c r="G20" s="10">
        <v>13.6</v>
      </c>
      <c r="H20" s="10">
        <v>13.9</v>
      </c>
      <c r="I20" s="10">
        <v>14.1</v>
      </c>
      <c r="J20" s="10">
        <v>13.5</v>
      </c>
      <c r="K20" s="10">
        <v>77</v>
      </c>
      <c r="L20" s="10">
        <v>-21.6</v>
      </c>
      <c r="M20" s="10">
        <v>1.1000000000000001</v>
      </c>
      <c r="N20" s="11">
        <v>30</v>
      </c>
      <c r="O20" s="12">
        <v>17.5</v>
      </c>
      <c r="P20" t="s">
        <v>25</v>
      </c>
      <c r="Q20" t="s">
        <v>26</v>
      </c>
      <c r="V20" t="s">
        <v>31</v>
      </c>
    </row>
    <row r="21" spans="1:22" x14ac:dyDescent="0.25">
      <c r="A21" t="s">
        <v>49</v>
      </c>
      <c r="B21" s="10">
        <v>22.8</v>
      </c>
      <c r="C21" s="10">
        <v>1</v>
      </c>
      <c r="D21" s="10">
        <v>20.100000000000001</v>
      </c>
      <c r="E21" s="10">
        <v>-13.5</v>
      </c>
      <c r="F21" s="10">
        <v>5.8</v>
      </c>
      <c r="G21" s="10">
        <v>22</v>
      </c>
      <c r="H21" s="10">
        <v>7.7</v>
      </c>
      <c r="I21" s="10">
        <v>13.2</v>
      </c>
      <c r="J21" s="10">
        <v>11.9</v>
      </c>
      <c r="K21" s="10">
        <v>62.2</v>
      </c>
      <c r="L21" s="10">
        <v>-27.3</v>
      </c>
      <c r="M21" s="10">
        <v>1.4</v>
      </c>
      <c r="N21" s="11">
        <v>10</v>
      </c>
      <c r="O21" s="12">
        <v>17.100000000000001</v>
      </c>
      <c r="P21" t="s">
        <v>25</v>
      </c>
      <c r="U21" t="s">
        <v>30</v>
      </c>
      <c r="V21" t="s">
        <v>31</v>
      </c>
    </row>
    <row r="22" spans="1:22" x14ac:dyDescent="0.25">
      <c r="A22" t="s">
        <v>50</v>
      </c>
      <c r="B22" s="10">
        <v>19.5</v>
      </c>
      <c r="C22" s="10">
        <v>-19.100000000000001</v>
      </c>
      <c r="D22" s="10">
        <v>21.3</v>
      </c>
      <c r="E22" s="10">
        <v>-14.1</v>
      </c>
      <c r="F22" s="10">
        <v>21</v>
      </c>
      <c r="G22" s="10">
        <v>12.3</v>
      </c>
      <c r="H22" s="10">
        <v>7.9</v>
      </c>
      <c r="I22" s="10">
        <v>8.8000000000000007</v>
      </c>
      <c r="J22" s="10">
        <v>8.6999999999999993</v>
      </c>
      <c r="K22" s="10">
        <v>43.7</v>
      </c>
      <c r="L22" s="10">
        <v>-38.5</v>
      </c>
      <c r="M22" s="10">
        <v>1.3</v>
      </c>
      <c r="N22" s="11">
        <v>10</v>
      </c>
      <c r="O22" s="12">
        <v>26.2</v>
      </c>
      <c r="P22" t="s">
        <v>25</v>
      </c>
      <c r="Q22" t="s">
        <v>26</v>
      </c>
    </row>
    <row r="23" spans="1:22" x14ac:dyDescent="0.25">
      <c r="A23" t="s">
        <v>51</v>
      </c>
      <c r="B23" s="10">
        <v>19.5</v>
      </c>
      <c r="C23" s="10">
        <v>1.9</v>
      </c>
      <c r="D23" s="10">
        <v>-8.5</v>
      </c>
      <c r="E23" s="10">
        <v>-21.8</v>
      </c>
      <c r="F23" s="10">
        <v>20.6</v>
      </c>
      <c r="G23" s="10">
        <v>10.6</v>
      </c>
      <c r="H23" s="10">
        <v>2.8</v>
      </c>
      <c r="I23" s="10">
        <v>12.5</v>
      </c>
      <c r="J23" s="10">
        <v>10.6</v>
      </c>
      <c r="K23" s="10">
        <v>61.9</v>
      </c>
      <c r="L23" s="10">
        <v>-16.600000000000001</v>
      </c>
      <c r="M23" s="10">
        <v>1.8</v>
      </c>
      <c r="N23" s="11">
        <v>1</v>
      </c>
      <c r="O23" s="12">
        <v>33.6</v>
      </c>
      <c r="P23" t="s">
        <v>25</v>
      </c>
      <c r="Q23" t="s">
        <v>26</v>
      </c>
      <c r="V23" t="s">
        <v>31</v>
      </c>
    </row>
    <row r="24" spans="1:22" x14ac:dyDescent="0.25">
      <c r="A24" t="s">
        <v>52</v>
      </c>
      <c r="B24" s="10">
        <v>19.2</v>
      </c>
      <c r="C24" s="10">
        <v>-12.3</v>
      </c>
      <c r="D24" s="10">
        <v>25.4</v>
      </c>
      <c r="E24" s="10">
        <v>-9.5</v>
      </c>
      <c r="F24" s="10">
        <v>18.600000000000001</v>
      </c>
      <c r="G24" s="10">
        <v>12.9</v>
      </c>
      <c r="H24" s="10">
        <v>7.8</v>
      </c>
      <c r="I24" s="10">
        <v>14.5</v>
      </c>
      <c r="J24" s="10">
        <v>12</v>
      </c>
      <c r="K24" s="10">
        <v>50.4</v>
      </c>
      <c r="L24" s="10">
        <v>-41.9</v>
      </c>
      <c r="M24" s="10">
        <v>1.7</v>
      </c>
      <c r="N24" s="11">
        <v>6</v>
      </c>
      <c r="O24" s="12">
        <v>27.2</v>
      </c>
      <c r="P24" t="s">
        <v>25</v>
      </c>
      <c r="Q24" t="s">
        <v>26</v>
      </c>
    </row>
    <row r="25" spans="1:22" x14ac:dyDescent="0.25">
      <c r="A25" t="s">
        <v>53</v>
      </c>
      <c r="B25" s="10">
        <v>19.100000000000001</v>
      </c>
      <c r="C25" s="10">
        <v>0.3</v>
      </c>
      <c r="D25" s="10">
        <v>-19.100000000000001</v>
      </c>
      <c r="E25" s="10">
        <v>-36.1</v>
      </c>
      <c r="F25" s="10">
        <v>3</v>
      </c>
      <c r="G25" s="10">
        <v>24.4</v>
      </c>
      <c r="H25" s="10">
        <v>7.9</v>
      </c>
      <c r="I25" s="10">
        <v>16.3</v>
      </c>
      <c r="J25" s="10">
        <v>12</v>
      </c>
      <c r="K25" s="10">
        <v>128.80000000000001</v>
      </c>
      <c r="L25" s="10">
        <v>-46.1</v>
      </c>
      <c r="M25" s="10">
        <v>2.1</v>
      </c>
      <c r="N25" s="11">
        <v>7</v>
      </c>
      <c r="O25" s="12">
        <v>19.600000000000001</v>
      </c>
      <c r="P25" t="s">
        <v>25</v>
      </c>
      <c r="V25" t="s">
        <v>31</v>
      </c>
    </row>
    <row r="26" spans="1:22" x14ac:dyDescent="0.25">
      <c r="A26" t="s">
        <v>54</v>
      </c>
      <c r="B26" s="10">
        <v>16.2</v>
      </c>
      <c r="C26" s="10">
        <v>56.6</v>
      </c>
      <c r="D26" s="10">
        <v>40.799999999999997</v>
      </c>
      <c r="E26" s="10">
        <v>-18.5</v>
      </c>
      <c r="F26" s="10">
        <v>18.3</v>
      </c>
      <c r="G26" s="10">
        <v>24.2</v>
      </c>
      <c r="H26" s="10">
        <v>17.3</v>
      </c>
      <c r="I26" s="10">
        <v>13.3</v>
      </c>
      <c r="J26" s="10">
        <v>12.2</v>
      </c>
      <c r="K26" s="10">
        <v>91.6</v>
      </c>
      <c r="L26" s="10">
        <v>-20.399999999999999</v>
      </c>
      <c r="M26" s="10">
        <v>1.3</v>
      </c>
      <c r="N26" s="11">
        <v>16</v>
      </c>
      <c r="O26" s="12">
        <v>12.1</v>
      </c>
      <c r="Q26" t="s">
        <v>26</v>
      </c>
      <c r="V26" t="s">
        <v>31</v>
      </c>
    </row>
    <row r="27" spans="1:22" x14ac:dyDescent="0.25">
      <c r="A27" t="s">
        <v>55</v>
      </c>
      <c r="B27" s="10">
        <v>15.9</v>
      </c>
      <c r="C27" s="10">
        <v>56.9</v>
      </c>
      <c r="D27" s="10">
        <v>1.6</v>
      </c>
      <c r="E27" s="10">
        <v>-12.6</v>
      </c>
      <c r="F27" s="10">
        <v>7.4</v>
      </c>
      <c r="G27" s="10">
        <v>12.8</v>
      </c>
      <c r="H27" s="10">
        <v>6.7</v>
      </c>
      <c r="I27" s="10">
        <v>14.5</v>
      </c>
      <c r="J27" s="10">
        <v>11.4</v>
      </c>
      <c r="K27" s="10">
        <v>105.4</v>
      </c>
      <c r="L27" s="10">
        <v>-12.5</v>
      </c>
      <c r="M27" s="10">
        <v>2</v>
      </c>
      <c r="N27" s="11">
        <v>7</v>
      </c>
      <c r="O27" s="12">
        <v>34.200000000000003</v>
      </c>
      <c r="Q27" t="s">
        <v>26</v>
      </c>
      <c r="R27" t="s">
        <v>27</v>
      </c>
    </row>
    <row r="28" spans="1:22" x14ac:dyDescent="0.25">
      <c r="A28" t="s">
        <v>56</v>
      </c>
      <c r="B28" s="10">
        <v>15.4</v>
      </c>
      <c r="C28" s="10">
        <v>2.2000000000000002</v>
      </c>
      <c r="D28" s="10">
        <v>12.6</v>
      </c>
      <c r="E28" s="10">
        <v>-15.3</v>
      </c>
      <c r="F28" s="10">
        <v>14.3</v>
      </c>
      <c r="G28" s="10">
        <v>16.5</v>
      </c>
      <c r="H28" s="10">
        <v>6.7</v>
      </c>
      <c r="I28" s="10">
        <v>5.0999999999999996</v>
      </c>
      <c r="J28" s="10">
        <v>4</v>
      </c>
      <c r="K28" s="10">
        <v>56.2</v>
      </c>
      <c r="L28" s="10">
        <v>-28.8</v>
      </c>
      <c r="M28" s="10">
        <v>1.3</v>
      </c>
      <c r="N28" s="11">
        <v>47</v>
      </c>
      <c r="O28" s="12">
        <v>20.100000000000001</v>
      </c>
      <c r="P28" t="s">
        <v>25</v>
      </c>
      <c r="U28" t="s">
        <v>30</v>
      </c>
    </row>
    <row r="29" spans="1:22" x14ac:dyDescent="0.25">
      <c r="A29" t="s">
        <v>57</v>
      </c>
      <c r="B29" s="10">
        <v>15.3</v>
      </c>
      <c r="C29" s="10">
        <v>25</v>
      </c>
      <c r="D29" s="10">
        <v>24.2</v>
      </c>
      <c r="E29" s="10">
        <v>-11.9</v>
      </c>
      <c r="F29" s="10">
        <v>19.399999999999999</v>
      </c>
      <c r="G29" s="10">
        <v>28.5</v>
      </c>
      <c r="H29" s="10">
        <v>14.4</v>
      </c>
      <c r="I29" s="10">
        <v>14.3</v>
      </c>
      <c r="J29" s="10">
        <v>13.2</v>
      </c>
      <c r="K29" s="10">
        <v>103.8</v>
      </c>
      <c r="L29" s="10">
        <v>-29.8</v>
      </c>
      <c r="M29" s="10">
        <v>1.2</v>
      </c>
      <c r="N29" s="11">
        <v>26</v>
      </c>
      <c r="O29" s="12">
        <v>-19</v>
      </c>
      <c r="P29" t="s">
        <v>25</v>
      </c>
      <c r="R29" t="s">
        <v>27</v>
      </c>
    </row>
    <row r="30" spans="1:22" x14ac:dyDescent="0.25">
      <c r="A30" t="s">
        <v>58</v>
      </c>
      <c r="B30" s="10">
        <v>13.9</v>
      </c>
      <c r="C30" s="10">
        <v>38</v>
      </c>
      <c r="D30" s="10">
        <v>33.799999999999997</v>
      </c>
      <c r="E30" s="10">
        <v>-20.6</v>
      </c>
      <c r="F30" s="10">
        <v>24.4</v>
      </c>
      <c r="G30" s="10">
        <v>15.1</v>
      </c>
      <c r="H30" s="10">
        <v>15.3</v>
      </c>
      <c r="I30" s="10">
        <v>11.8</v>
      </c>
      <c r="J30" s="10">
        <v>11.2</v>
      </c>
      <c r="K30" s="10">
        <v>77.900000000000006</v>
      </c>
      <c r="L30" s="10">
        <v>-24.6</v>
      </c>
      <c r="M30" s="10">
        <v>1.2</v>
      </c>
      <c r="N30" s="11">
        <v>28</v>
      </c>
      <c r="O30" s="12">
        <v>11.1</v>
      </c>
      <c r="Q30" t="s">
        <v>26</v>
      </c>
      <c r="V30" t="s">
        <v>31</v>
      </c>
    </row>
    <row r="31" spans="1:22" x14ac:dyDescent="0.25">
      <c r="A31" t="s">
        <v>59</v>
      </c>
      <c r="B31" s="10">
        <v>13.7</v>
      </c>
      <c r="C31" s="10">
        <v>-21.8</v>
      </c>
      <c r="D31" s="10">
        <v>17.7</v>
      </c>
      <c r="E31" s="10">
        <v>-16.100000000000001</v>
      </c>
      <c r="F31" s="10">
        <v>15.7</v>
      </c>
      <c r="G31" s="10">
        <v>10.3</v>
      </c>
      <c r="H31" s="10">
        <v>0.7</v>
      </c>
      <c r="I31" s="10">
        <v>7.7</v>
      </c>
      <c r="J31" s="10">
        <v>7.6</v>
      </c>
      <c r="K31" s="10">
        <v>37.299999999999997</v>
      </c>
      <c r="L31" s="10">
        <v>-40.5</v>
      </c>
      <c r="M31" s="10">
        <v>1.3</v>
      </c>
      <c r="N31" s="11">
        <v>18</v>
      </c>
      <c r="O31" s="12">
        <v>19.100000000000001</v>
      </c>
      <c r="P31" t="s">
        <v>25</v>
      </c>
    </row>
    <row r="32" spans="1:22" x14ac:dyDescent="0.25">
      <c r="A32" t="s">
        <v>60</v>
      </c>
      <c r="B32" s="10">
        <v>12.5</v>
      </c>
      <c r="C32" s="10">
        <v>3.1</v>
      </c>
      <c r="D32" s="10">
        <v>30.7</v>
      </c>
      <c r="E32" s="10">
        <v>-12.6</v>
      </c>
      <c r="F32" s="10">
        <v>29.2</v>
      </c>
      <c r="G32" s="10">
        <v>5.2</v>
      </c>
      <c r="H32" s="10">
        <v>12</v>
      </c>
      <c r="I32" s="10">
        <v>7.9</v>
      </c>
      <c r="J32" s="10">
        <v>7.8</v>
      </c>
      <c r="K32" s="10">
        <v>40.6</v>
      </c>
      <c r="L32" s="10">
        <v>-23.2</v>
      </c>
      <c r="M32" s="10">
        <v>1.2</v>
      </c>
      <c r="N32" s="11">
        <v>9</v>
      </c>
      <c r="O32" s="12">
        <v>31.2</v>
      </c>
      <c r="P32" t="s">
        <v>25</v>
      </c>
      <c r="R32" t="s">
        <v>27</v>
      </c>
    </row>
    <row r="33" spans="1:23" x14ac:dyDescent="0.25">
      <c r="A33" t="s">
        <v>61</v>
      </c>
      <c r="B33" s="10">
        <v>10</v>
      </c>
      <c r="C33" s="10">
        <v>28.3</v>
      </c>
      <c r="D33" s="10">
        <v>8.6</v>
      </c>
      <c r="E33" s="10">
        <v>-10.4</v>
      </c>
      <c r="F33" s="10">
        <v>34.6</v>
      </c>
      <c r="G33" s="10">
        <v>5.3</v>
      </c>
      <c r="H33" s="10">
        <v>12.4</v>
      </c>
      <c r="I33" s="10">
        <v>14.7</v>
      </c>
      <c r="J33" s="10">
        <v>13</v>
      </c>
      <c r="K33" s="10">
        <v>71</v>
      </c>
      <c r="L33" s="10">
        <v>-27.1</v>
      </c>
      <c r="M33" s="10">
        <v>1.4</v>
      </c>
      <c r="N33" s="11">
        <v>4</v>
      </c>
      <c r="O33" s="12">
        <v>28.1</v>
      </c>
      <c r="Q33" t="s">
        <v>26</v>
      </c>
      <c r="R33" t="s">
        <v>27</v>
      </c>
    </row>
    <row r="34" spans="1:23" x14ac:dyDescent="0.25">
      <c r="A34" t="s">
        <v>62</v>
      </c>
      <c r="B34" s="10">
        <v>10</v>
      </c>
      <c r="C34" s="10">
        <v>-25.7</v>
      </c>
      <c r="D34" s="10">
        <v>62.6</v>
      </c>
      <c r="E34" s="10">
        <v>-15.6</v>
      </c>
      <c r="F34" s="10">
        <v>5</v>
      </c>
      <c r="G34" s="10">
        <v>6.2</v>
      </c>
      <c r="H34" s="10">
        <v>5.0999999999999996</v>
      </c>
      <c r="I34" s="10">
        <v>8</v>
      </c>
      <c r="J34" s="10">
        <v>7.8</v>
      </c>
      <c r="K34" s="10">
        <v>23.5</v>
      </c>
      <c r="L34" s="10">
        <v>-54.2</v>
      </c>
      <c r="M34" s="10">
        <v>2.1</v>
      </c>
      <c r="N34" s="11">
        <v>5</v>
      </c>
      <c r="O34" s="12">
        <v>29.8</v>
      </c>
      <c r="P34" t="s">
        <v>25</v>
      </c>
      <c r="Q34" t="s">
        <v>26</v>
      </c>
      <c r="V34" t="s">
        <v>31</v>
      </c>
    </row>
    <row r="35" spans="1:23" x14ac:dyDescent="0.25">
      <c r="A35" t="s">
        <v>63</v>
      </c>
      <c r="B35" s="10">
        <v>9.4</v>
      </c>
      <c r="C35" s="10">
        <v>3.1</v>
      </c>
      <c r="D35" s="10">
        <v>25.4</v>
      </c>
      <c r="E35" s="10">
        <v>-3.6</v>
      </c>
      <c r="F35" s="10">
        <v>15.2</v>
      </c>
      <c r="G35" s="10">
        <v>18.5</v>
      </c>
      <c r="H35" s="10">
        <v>9.1</v>
      </c>
      <c r="I35" s="10">
        <v>9.8000000000000007</v>
      </c>
      <c r="J35" s="10">
        <v>9.4</v>
      </c>
      <c r="K35" s="10">
        <v>36.4</v>
      </c>
      <c r="L35" s="10">
        <v>-24.3</v>
      </c>
      <c r="M35" s="10">
        <v>1.3</v>
      </c>
      <c r="N35" s="11">
        <v>1</v>
      </c>
      <c r="O35" s="12">
        <v>15.2</v>
      </c>
      <c r="P35" t="s">
        <v>25</v>
      </c>
      <c r="U35" t="s">
        <v>30</v>
      </c>
      <c r="V35" t="s">
        <v>31</v>
      </c>
    </row>
    <row r="36" spans="1:23" x14ac:dyDescent="0.25">
      <c r="A36" t="s">
        <v>64</v>
      </c>
      <c r="B36" s="10">
        <v>9.3000000000000007</v>
      </c>
      <c r="C36" s="10">
        <v>6.1</v>
      </c>
      <c r="D36" s="10">
        <v>-7.8</v>
      </c>
      <c r="E36" s="10">
        <v>-4</v>
      </c>
      <c r="F36" s="10">
        <v>17.3</v>
      </c>
      <c r="G36" s="10">
        <v>16.100000000000001</v>
      </c>
      <c r="H36" s="10">
        <v>3.4</v>
      </c>
      <c r="I36" s="10">
        <v>7.5</v>
      </c>
      <c r="J36" s="10">
        <v>7</v>
      </c>
      <c r="K36" s="10">
        <v>45.9</v>
      </c>
      <c r="L36" s="10">
        <v>-30.2</v>
      </c>
      <c r="M36" s="10">
        <v>1.6</v>
      </c>
      <c r="N36" s="11">
        <v>30</v>
      </c>
      <c r="O36" s="12">
        <v>21.3</v>
      </c>
      <c r="P36" t="s">
        <v>25</v>
      </c>
      <c r="V36" t="s">
        <v>31</v>
      </c>
    </row>
    <row r="37" spans="1:23" x14ac:dyDescent="0.25">
      <c r="A37" t="s">
        <v>65</v>
      </c>
      <c r="B37" s="10">
        <v>9.1999999999999993</v>
      </c>
      <c r="C37" s="10">
        <v>21.5</v>
      </c>
      <c r="D37" s="10">
        <v>46.6</v>
      </c>
      <c r="E37" s="10">
        <v>-31.2</v>
      </c>
      <c r="F37" s="10">
        <v>25.7</v>
      </c>
      <c r="G37" s="10">
        <v>9.6999999999999993</v>
      </c>
      <c r="H37" s="10">
        <v>13.6</v>
      </c>
      <c r="I37" s="10">
        <v>14.7</v>
      </c>
      <c r="J37" s="10">
        <v>12.6</v>
      </c>
      <c r="K37" s="10">
        <v>75.7</v>
      </c>
      <c r="L37" s="10">
        <v>-39.799999999999997</v>
      </c>
      <c r="M37" s="10">
        <v>1.5</v>
      </c>
      <c r="N37" s="11">
        <v>5</v>
      </c>
      <c r="O37" s="12">
        <v>49.8</v>
      </c>
      <c r="P37" t="s">
        <v>25</v>
      </c>
      <c r="Q37" t="s">
        <v>26</v>
      </c>
      <c r="T37" t="s">
        <v>29</v>
      </c>
    </row>
    <row r="38" spans="1:23" x14ac:dyDescent="0.25">
      <c r="A38" t="s">
        <v>66</v>
      </c>
      <c r="B38" s="10">
        <v>6</v>
      </c>
      <c r="C38" s="10">
        <v>-1.6</v>
      </c>
      <c r="D38" s="10">
        <v>33</v>
      </c>
      <c r="E38" s="10">
        <v>-6.1</v>
      </c>
      <c r="F38" s="10">
        <v>-16.399999999999999</v>
      </c>
      <c r="G38" s="10">
        <v>30.9</v>
      </c>
      <c r="H38" s="10">
        <v>10.1</v>
      </c>
      <c r="I38" s="10">
        <v>8.3000000000000007</v>
      </c>
      <c r="J38" s="10">
        <v>8.3000000000000007</v>
      </c>
      <c r="K38" s="10">
        <v>25.5</v>
      </c>
      <c r="L38" s="10">
        <v>-26.6</v>
      </c>
      <c r="M38" s="10">
        <v>1.5</v>
      </c>
      <c r="N38" s="11">
        <v>9</v>
      </c>
      <c r="O38" s="12">
        <v>21.9</v>
      </c>
      <c r="P38" t="s">
        <v>25</v>
      </c>
      <c r="Q38" t="s">
        <v>26</v>
      </c>
      <c r="S38" t="s">
        <v>28</v>
      </c>
    </row>
    <row r="39" spans="1:23" x14ac:dyDescent="0.25">
      <c r="A39" t="s">
        <v>67</v>
      </c>
      <c r="B39" s="10">
        <v>4.7</v>
      </c>
      <c r="C39" s="10">
        <v>21.7</v>
      </c>
      <c r="D39" s="10">
        <v>-3.1</v>
      </c>
      <c r="E39" s="10">
        <v>-19.600000000000001</v>
      </c>
      <c r="F39" s="10">
        <v>19.399999999999999</v>
      </c>
      <c r="G39" s="10">
        <v>-0.8</v>
      </c>
      <c r="H39" s="10">
        <v>3.5</v>
      </c>
      <c r="I39" s="10">
        <v>6.4</v>
      </c>
      <c r="J39" s="10">
        <v>5.6</v>
      </c>
      <c r="K39" s="10">
        <v>91.7</v>
      </c>
      <c r="L39" s="10">
        <v>-34.9</v>
      </c>
      <c r="M39" s="10">
        <v>1.4</v>
      </c>
      <c r="N39" s="11">
        <v>13</v>
      </c>
      <c r="O39" s="12">
        <v>36.1</v>
      </c>
      <c r="P39" t="s">
        <v>25</v>
      </c>
      <c r="R39" t="s">
        <v>27</v>
      </c>
    </row>
    <row r="40" spans="1:23" x14ac:dyDescent="0.25">
      <c r="A40" t="s">
        <v>68</v>
      </c>
      <c r="B40" s="10">
        <v>2.5</v>
      </c>
      <c r="C40" s="10">
        <v>-3.5</v>
      </c>
      <c r="D40" s="10">
        <v>20.9</v>
      </c>
      <c r="E40" s="10">
        <v>-18.8</v>
      </c>
      <c r="F40" s="10">
        <v>10.9</v>
      </c>
      <c r="G40" s="10">
        <v>24.5</v>
      </c>
      <c r="H40" s="10">
        <v>8.6999999999999993</v>
      </c>
      <c r="I40" s="10">
        <v>8.4</v>
      </c>
      <c r="J40" s="10">
        <v>8.4</v>
      </c>
      <c r="K40" s="10">
        <v>45.3</v>
      </c>
      <c r="L40" s="10">
        <v>-43.4</v>
      </c>
      <c r="M40" s="10">
        <v>1.4</v>
      </c>
      <c r="N40" s="11">
        <v>1</v>
      </c>
      <c r="O40" s="12">
        <v>21.5</v>
      </c>
      <c r="P40" t="s">
        <v>25</v>
      </c>
      <c r="Q40" t="s">
        <v>26</v>
      </c>
    </row>
    <row r="41" spans="1:23" x14ac:dyDescent="0.25">
      <c r="A41" t="s">
        <v>69</v>
      </c>
      <c r="B41" s="10">
        <v>-0.8</v>
      </c>
      <c r="C41" s="10">
        <v>-14.3</v>
      </c>
      <c r="D41" s="10">
        <v>37.299999999999997</v>
      </c>
      <c r="E41" s="10">
        <v>2.5</v>
      </c>
      <c r="F41" s="10">
        <v>-9.1</v>
      </c>
      <c r="G41" s="10">
        <v>13.5</v>
      </c>
      <c r="H41" s="10">
        <v>4.3</v>
      </c>
      <c r="I41" s="10">
        <v>6.5</v>
      </c>
      <c r="J41" s="10">
        <v>6.4</v>
      </c>
      <c r="K41" s="10">
        <v>3.5</v>
      </c>
      <c r="L41" s="10">
        <v>-21.7</v>
      </c>
      <c r="M41" s="10">
        <v>1.1000000000000001</v>
      </c>
      <c r="N41" s="11">
        <v>8</v>
      </c>
      <c r="O41" s="12">
        <v>11.5</v>
      </c>
      <c r="P41" t="s">
        <v>25</v>
      </c>
      <c r="U41" t="s">
        <v>30</v>
      </c>
      <c r="V41" t="s">
        <v>31</v>
      </c>
      <c r="W41" t="s">
        <v>32</v>
      </c>
    </row>
    <row r="42" spans="1:23" x14ac:dyDescent="0.25">
      <c r="A42" t="s">
        <v>70</v>
      </c>
      <c r="B42" s="10">
        <v>-1.8</v>
      </c>
      <c r="C42" s="9">
        <v>142.5</v>
      </c>
      <c r="D42" s="10">
        <v>81.7</v>
      </c>
      <c r="E42" s="10">
        <v>12.2</v>
      </c>
      <c r="F42" s="10">
        <v>-21</v>
      </c>
      <c r="G42" s="10">
        <v>8.8000000000000007</v>
      </c>
      <c r="H42" s="10">
        <v>18.2</v>
      </c>
      <c r="I42" s="10">
        <v>14.6</v>
      </c>
      <c r="J42" s="10">
        <v>10.9</v>
      </c>
      <c r="K42" s="10">
        <v>207.5</v>
      </c>
      <c r="L42" s="10">
        <v>-19.5</v>
      </c>
      <c r="M42" s="10">
        <v>2.4</v>
      </c>
      <c r="N42" s="11">
        <v>1</v>
      </c>
      <c r="O42" s="12">
        <v>39.5</v>
      </c>
      <c r="P42" t="s">
        <v>25</v>
      </c>
      <c r="Q42" t="s">
        <v>26</v>
      </c>
      <c r="R42" t="s">
        <v>27</v>
      </c>
      <c r="S42" t="s">
        <v>28</v>
      </c>
      <c r="V42" t="s">
        <v>31</v>
      </c>
    </row>
    <row r="43" spans="1:23" x14ac:dyDescent="0.25">
      <c r="A43" t="s">
        <v>71</v>
      </c>
      <c r="B43" s="10">
        <v>-2</v>
      </c>
      <c r="C43" s="10">
        <v>-4.5999999999999996</v>
      </c>
      <c r="D43" s="10">
        <v>1.5</v>
      </c>
      <c r="E43" s="10">
        <v>-23.7</v>
      </c>
      <c r="F43" s="10">
        <v>3.9</v>
      </c>
      <c r="G43" s="10">
        <v>-4.4000000000000004</v>
      </c>
      <c r="H43" s="10">
        <v>-3.3</v>
      </c>
      <c r="I43" s="10">
        <v>4.9000000000000004</v>
      </c>
      <c r="J43" s="10">
        <v>1.3</v>
      </c>
      <c r="K43" s="10">
        <v>-8.8000000000000007</v>
      </c>
      <c r="L43" s="10">
        <v>-14.3</v>
      </c>
      <c r="M43" s="10">
        <v>2.1</v>
      </c>
      <c r="N43" s="11">
        <v>4</v>
      </c>
      <c r="O43" s="12">
        <v>48.2</v>
      </c>
      <c r="P43" t="s">
        <v>25</v>
      </c>
      <c r="V43" t="s">
        <v>31</v>
      </c>
    </row>
    <row r="44" spans="1:23" x14ac:dyDescent="0.25">
      <c r="A44" t="s">
        <v>72</v>
      </c>
      <c r="B44" s="10">
        <v>-9.4</v>
      </c>
      <c r="C44" s="10">
        <v>0</v>
      </c>
      <c r="D44" s="10">
        <v>39.1</v>
      </c>
      <c r="E44" s="10">
        <v>0</v>
      </c>
      <c r="F44" s="10">
        <v>0</v>
      </c>
      <c r="G44" s="10">
        <v>-18.3</v>
      </c>
      <c r="H44" s="10">
        <v>3.9</v>
      </c>
      <c r="I44" s="10">
        <v>9.8000000000000007</v>
      </c>
      <c r="J44" s="10">
        <v>9</v>
      </c>
      <c r="K44" s="10">
        <v>-9.4</v>
      </c>
      <c r="L44" s="10">
        <v>0</v>
      </c>
      <c r="M44" s="10">
        <v>2.2000000000000002</v>
      </c>
      <c r="N44" s="13">
        <v>0</v>
      </c>
      <c r="O44" s="14">
        <v>0</v>
      </c>
      <c r="Q44" t="s">
        <v>26</v>
      </c>
      <c r="R44" t="s">
        <v>27</v>
      </c>
      <c r="S44" t="s">
        <v>28</v>
      </c>
    </row>
    <row r="45" spans="1:23" x14ac:dyDescent="0.25">
      <c r="A45" t="s">
        <v>73</v>
      </c>
      <c r="B45" s="10">
        <v>-12.5</v>
      </c>
      <c r="C45" s="10">
        <v>-14.5</v>
      </c>
      <c r="D45" s="10">
        <v>17.5</v>
      </c>
      <c r="E45" s="10">
        <v>2.5</v>
      </c>
      <c r="F45" s="10">
        <v>18.5</v>
      </c>
      <c r="G45" s="10">
        <v>32.700000000000003</v>
      </c>
      <c r="H45" s="10">
        <v>11.3</v>
      </c>
      <c r="I45" s="10">
        <v>16.7</v>
      </c>
      <c r="J45" s="10">
        <v>14.2</v>
      </c>
      <c r="K45" s="10">
        <v>3.4</v>
      </c>
      <c r="L45" s="10">
        <v>-25.2</v>
      </c>
      <c r="M45" s="10">
        <v>1.4</v>
      </c>
      <c r="N45" s="11">
        <v>2</v>
      </c>
      <c r="O45" s="12">
        <v>41.4</v>
      </c>
      <c r="P45" t="s">
        <v>25</v>
      </c>
      <c r="Q45" t="s">
        <v>26</v>
      </c>
      <c r="R45" t="s">
        <v>27</v>
      </c>
    </row>
    <row r="46" spans="1:23" x14ac:dyDescent="0.25">
      <c r="A46" t="s">
        <v>74</v>
      </c>
      <c r="B46" s="10">
        <v>-13.6</v>
      </c>
      <c r="C46" s="10">
        <v>16.5</v>
      </c>
      <c r="D46" s="10">
        <v>28.7</v>
      </c>
      <c r="E46" s="10">
        <v>-12.6</v>
      </c>
      <c r="F46" s="10">
        <v>15.4</v>
      </c>
      <c r="G46" s="10">
        <v>24.1</v>
      </c>
      <c r="H46" s="10">
        <v>12.3</v>
      </c>
      <c r="I46" s="10">
        <v>12.1</v>
      </c>
      <c r="J46" s="10">
        <v>10</v>
      </c>
      <c r="K46" s="10">
        <v>73</v>
      </c>
      <c r="L46" s="10">
        <v>-34.299999999999997</v>
      </c>
      <c r="M46" s="10">
        <v>2.2999999999999998</v>
      </c>
      <c r="N46" s="11">
        <v>3</v>
      </c>
      <c r="O46" s="12">
        <v>34.700000000000003</v>
      </c>
      <c r="Q46" t="s">
        <v>26</v>
      </c>
      <c r="R46" t="s">
        <v>27</v>
      </c>
      <c r="S46" t="s">
        <v>28</v>
      </c>
      <c r="T46" t="s">
        <v>29</v>
      </c>
    </row>
    <row r="47" spans="1:23" x14ac:dyDescent="0.25">
      <c r="A47" t="s">
        <v>75</v>
      </c>
      <c r="B47" s="10">
        <v>-18.600000000000001</v>
      </c>
      <c r="C47" s="10">
        <v>64.599999999999994</v>
      </c>
      <c r="D47" s="10">
        <v>20.7</v>
      </c>
      <c r="E47" s="10">
        <v>-39.299999999999997</v>
      </c>
      <c r="F47" s="9">
        <v>97.3</v>
      </c>
      <c r="G47" s="10">
        <v>-10.9</v>
      </c>
      <c r="H47" s="10">
        <v>10.7</v>
      </c>
      <c r="I47" s="10">
        <v>6.1</v>
      </c>
      <c r="J47" s="10">
        <v>3.4</v>
      </c>
      <c r="K47" s="10">
        <v>5.9</v>
      </c>
      <c r="L47" s="10">
        <v>-0.8</v>
      </c>
      <c r="M47" s="10">
        <v>2.2000000000000002</v>
      </c>
      <c r="N47" s="11">
        <v>3</v>
      </c>
      <c r="O47" s="12">
        <v>28.5</v>
      </c>
      <c r="P47" t="s">
        <v>25</v>
      </c>
      <c r="Q47" t="s">
        <v>26</v>
      </c>
    </row>
    <row r="48" spans="1:23" x14ac:dyDescent="0.25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1"/>
      <c r="O48" s="12"/>
    </row>
    <row r="49" spans="1:35" x14ac:dyDescent="0.25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1"/>
      <c r="O49" s="12"/>
    </row>
    <row r="50" spans="1:35" x14ac:dyDescent="0.25">
      <c r="H50" s="2" t="s">
        <v>1</v>
      </c>
      <c r="I50" s="2"/>
      <c r="J50" s="2"/>
      <c r="K50" s="2" t="s">
        <v>2</v>
      </c>
      <c r="L50" s="2"/>
      <c r="N50" s="3" t="s">
        <v>3</v>
      </c>
      <c r="O50" s="3"/>
    </row>
    <row r="51" spans="1:35" x14ac:dyDescent="0.25">
      <c r="H51" s="3" t="s">
        <v>4</v>
      </c>
      <c r="I51" s="3"/>
      <c r="J51" s="3"/>
      <c r="K51" s="3" t="s">
        <v>5</v>
      </c>
      <c r="L51" s="3"/>
      <c r="M51" s="4" t="s">
        <v>6</v>
      </c>
      <c r="N51" s="4"/>
      <c r="O51" s="4" t="s">
        <v>7</v>
      </c>
    </row>
    <row r="52" spans="1:35" x14ac:dyDescent="0.25">
      <c r="B52" s="3" t="s">
        <v>4</v>
      </c>
      <c r="C52" s="3"/>
      <c r="D52" s="3"/>
      <c r="E52" s="3"/>
      <c r="F52" s="3"/>
      <c r="G52" s="3"/>
      <c r="H52" s="4">
        <v>10</v>
      </c>
      <c r="I52" s="4" t="s">
        <v>8</v>
      </c>
      <c r="J52" s="4" t="s">
        <v>9</v>
      </c>
      <c r="K52" s="4" t="s">
        <v>10</v>
      </c>
      <c r="L52" s="4" t="s">
        <v>11</v>
      </c>
      <c r="M52" s="4" t="s">
        <v>12</v>
      </c>
      <c r="N52" s="4" t="s">
        <v>13</v>
      </c>
      <c r="O52" s="4" t="s">
        <v>14</v>
      </c>
      <c r="P52" s="3" t="s">
        <v>15</v>
      </c>
      <c r="Q52" s="3"/>
      <c r="R52" s="3"/>
      <c r="S52" s="3"/>
      <c r="T52" s="3"/>
      <c r="U52" s="3"/>
      <c r="V52" s="3"/>
      <c r="W52" s="3"/>
      <c r="X52" s="3"/>
    </row>
    <row r="53" spans="1:35" s="8" customFormat="1" ht="15.75" thickBot="1" x14ac:dyDescent="0.3">
      <c r="A53" s="5" t="s">
        <v>15</v>
      </c>
      <c r="B53" s="6" t="s">
        <v>17</v>
      </c>
      <c r="C53" s="6">
        <v>2020</v>
      </c>
      <c r="D53" s="6">
        <v>2019</v>
      </c>
      <c r="E53" s="6">
        <v>2018</v>
      </c>
      <c r="F53" s="6">
        <v>2017</v>
      </c>
      <c r="G53" s="6">
        <v>2016</v>
      </c>
      <c r="H53" s="6" t="s">
        <v>18</v>
      </c>
      <c r="I53" s="6" t="s">
        <v>19</v>
      </c>
      <c r="J53" s="6" t="s">
        <v>20</v>
      </c>
      <c r="K53" s="6" t="s">
        <v>21</v>
      </c>
      <c r="L53" s="6" t="s">
        <v>21</v>
      </c>
      <c r="M53" s="6" t="s">
        <v>22</v>
      </c>
      <c r="N53" s="6" t="s">
        <v>23</v>
      </c>
      <c r="O53" s="6" t="s">
        <v>24</v>
      </c>
      <c r="P53" s="7" t="s">
        <v>25</v>
      </c>
      <c r="Q53" s="7" t="s">
        <v>26</v>
      </c>
      <c r="R53" s="7" t="s">
        <v>27</v>
      </c>
      <c r="S53" s="7" t="s">
        <v>28</v>
      </c>
      <c r="T53" s="7" t="s">
        <v>29</v>
      </c>
      <c r="U53" s="7" t="s">
        <v>30</v>
      </c>
      <c r="V53" s="7" t="s">
        <v>31</v>
      </c>
      <c r="W53" s="7" t="s">
        <v>32</v>
      </c>
      <c r="X53" s="7" t="s">
        <v>33</v>
      </c>
      <c r="Z53" s="6">
        <v>2015</v>
      </c>
      <c r="AA53" s="6">
        <v>2014</v>
      </c>
      <c r="AB53" s="6">
        <v>2013</v>
      </c>
      <c r="AC53" s="6">
        <v>2012</v>
      </c>
      <c r="AD53" s="6">
        <v>2011</v>
      </c>
      <c r="AE53" s="6">
        <v>2010</v>
      </c>
      <c r="AF53" s="6">
        <v>2009</v>
      </c>
      <c r="AG53" s="6">
        <v>2008</v>
      </c>
      <c r="AH53" s="6">
        <v>2007</v>
      </c>
      <c r="AI53" s="6">
        <v>2006</v>
      </c>
    </row>
    <row r="54" spans="1:35" ht="15.75" thickBot="1" x14ac:dyDescent="0.3">
      <c r="A54" t="s">
        <v>76</v>
      </c>
      <c r="B54" s="9">
        <v>61.5</v>
      </c>
      <c r="C54" s="10">
        <v>13.3</v>
      </c>
      <c r="D54" s="10">
        <v>15.3</v>
      </c>
      <c r="E54" s="10">
        <v>-24.9</v>
      </c>
      <c r="F54" s="10">
        <v>4.5999999999999996</v>
      </c>
      <c r="G54" s="10">
        <v>22.6</v>
      </c>
      <c r="H54" s="10">
        <v>16.600000000000001</v>
      </c>
      <c r="I54" s="10">
        <v>17.7</v>
      </c>
      <c r="J54" s="10">
        <v>13.2</v>
      </c>
      <c r="K54" s="9">
        <v>172.3</v>
      </c>
      <c r="L54" s="10">
        <v>-47.4</v>
      </c>
      <c r="M54" s="10">
        <v>1.9</v>
      </c>
      <c r="N54" s="11">
        <v>30</v>
      </c>
      <c r="O54" s="12">
        <v>19.3</v>
      </c>
      <c r="P54" t="s">
        <v>25</v>
      </c>
      <c r="Z54" s="15">
        <v>0.5</v>
      </c>
      <c r="AA54" s="15">
        <v>12.4</v>
      </c>
      <c r="AB54" s="15">
        <v>97.8</v>
      </c>
      <c r="AC54" s="15">
        <v>1.1000000000000001</v>
      </c>
      <c r="AD54" s="15">
        <v>-7</v>
      </c>
      <c r="AE54" s="15">
        <v>39.200000000000003</v>
      </c>
      <c r="AF54" s="15">
        <v>147.19999999999999</v>
      </c>
      <c r="AG54" s="15">
        <v>-41.5</v>
      </c>
      <c r="AH54" s="15">
        <v>-21.2</v>
      </c>
      <c r="AI54" s="15">
        <v>26.6</v>
      </c>
    </row>
    <row r="55" spans="1:35" ht="15.75" thickBot="1" x14ac:dyDescent="0.3">
      <c r="A55" t="s">
        <v>77</v>
      </c>
      <c r="B55" s="10">
        <v>30.3</v>
      </c>
      <c r="C55" s="10">
        <v>36.5</v>
      </c>
      <c r="D55" s="10">
        <v>6.9</v>
      </c>
      <c r="E55" s="10">
        <v>-14.4</v>
      </c>
      <c r="F55" s="10">
        <v>9</v>
      </c>
      <c r="G55" s="10">
        <v>15.4</v>
      </c>
      <c r="H55" s="10">
        <v>9.6</v>
      </c>
      <c r="I55" s="10">
        <v>12.2</v>
      </c>
      <c r="J55" s="10">
        <v>10.7</v>
      </c>
      <c r="K55" s="10">
        <v>108.7</v>
      </c>
      <c r="L55" s="10">
        <v>-31.5</v>
      </c>
      <c r="M55" s="10">
        <v>1.6</v>
      </c>
      <c r="N55" s="11">
        <v>51</v>
      </c>
      <c r="O55" s="12">
        <v>23.3</v>
      </c>
      <c r="Q55" t="s">
        <v>26</v>
      </c>
      <c r="V55" t="s">
        <v>31</v>
      </c>
      <c r="Z55" s="15">
        <v>-17.2</v>
      </c>
      <c r="AA55" s="15">
        <v>-3.2</v>
      </c>
      <c r="AB55" s="15">
        <v>48.9</v>
      </c>
      <c r="AC55" s="15">
        <v>5.0999999999999996</v>
      </c>
      <c r="AD55" s="15">
        <v>-21.6</v>
      </c>
      <c r="AE55" s="15">
        <v>31</v>
      </c>
      <c r="AF55" s="15">
        <v>76</v>
      </c>
      <c r="AG55" s="15">
        <v>-46.8</v>
      </c>
      <c r="AH55" s="15">
        <v>-7.3</v>
      </c>
      <c r="AI55" s="15">
        <v>20.399999999999999</v>
      </c>
    </row>
    <row r="56" spans="1:35" ht="15.75" thickBot="1" x14ac:dyDescent="0.3">
      <c r="A56" t="s">
        <v>78</v>
      </c>
      <c r="B56" s="10">
        <v>24.3</v>
      </c>
      <c r="C56" s="10">
        <v>32</v>
      </c>
      <c r="D56" s="9">
        <v>44.2</v>
      </c>
      <c r="E56" s="10">
        <v>-20.399999999999999</v>
      </c>
      <c r="F56" s="10">
        <v>6.1</v>
      </c>
      <c r="G56" s="10">
        <v>24.4</v>
      </c>
      <c r="H56" s="10">
        <v>15.6</v>
      </c>
      <c r="I56" s="9">
        <v>22.9</v>
      </c>
      <c r="J56" s="9">
        <v>16.7</v>
      </c>
      <c r="K56" s="10">
        <v>114.4</v>
      </c>
      <c r="L56" s="10">
        <v>-30.6</v>
      </c>
      <c r="M56" s="10">
        <v>1.7</v>
      </c>
      <c r="N56" s="11">
        <v>30</v>
      </c>
      <c r="O56" s="12">
        <v>3.1</v>
      </c>
      <c r="T56" t="s">
        <v>29</v>
      </c>
      <c r="Z56" s="15">
        <v>-0.1</v>
      </c>
      <c r="AA56" s="15">
        <v>1.1000000000000001</v>
      </c>
      <c r="AB56" s="15">
        <v>27.7</v>
      </c>
      <c r="AC56" s="15">
        <v>28.8</v>
      </c>
      <c r="AD56" s="15">
        <v>6.1</v>
      </c>
      <c r="AE56" s="15">
        <v>35.9</v>
      </c>
      <c r="AF56" s="15">
        <v>86.3</v>
      </c>
      <c r="AG56" s="15">
        <v>-18.399999999999999</v>
      </c>
      <c r="AH56" s="15">
        <v>25.7</v>
      </c>
      <c r="AI56" s="15">
        <v>40.299999999999997</v>
      </c>
    </row>
    <row r="57" spans="1:35" ht="15.75" thickBot="1" x14ac:dyDescent="0.3">
      <c r="A57" t="s">
        <v>79</v>
      </c>
      <c r="B57" s="10">
        <v>22.8</v>
      </c>
      <c r="C57" s="10">
        <v>-17.399999999999999</v>
      </c>
      <c r="D57" s="10">
        <v>3.4</v>
      </c>
      <c r="E57" s="10">
        <v>-17</v>
      </c>
      <c r="F57" s="10">
        <v>23.3</v>
      </c>
      <c r="G57" s="10">
        <v>8.1</v>
      </c>
      <c r="H57" s="10">
        <v>8.4</v>
      </c>
      <c r="I57" s="10">
        <v>14.4</v>
      </c>
      <c r="J57" s="10">
        <v>12.6</v>
      </c>
      <c r="K57" s="10">
        <v>43.8</v>
      </c>
      <c r="L57" s="10">
        <v>-39</v>
      </c>
      <c r="M57" s="10">
        <v>1.4</v>
      </c>
      <c r="N57" s="11">
        <v>13</v>
      </c>
      <c r="O57" s="12">
        <v>34.4</v>
      </c>
      <c r="P57" t="s">
        <v>25</v>
      </c>
      <c r="Q57" t="s">
        <v>26</v>
      </c>
      <c r="R57" t="s">
        <v>27</v>
      </c>
      <c r="V57" t="s">
        <v>31</v>
      </c>
      <c r="Z57" s="15">
        <v>2.8</v>
      </c>
      <c r="AA57" s="15">
        <v>8.9</v>
      </c>
      <c r="AB57" s="15">
        <v>59.5</v>
      </c>
      <c r="AC57" s="15">
        <v>9.1</v>
      </c>
      <c r="AD57" s="15">
        <v>-0.3</v>
      </c>
      <c r="AE57" s="15">
        <v>29.7</v>
      </c>
      <c r="AF57" s="15">
        <v>24.2</v>
      </c>
      <c r="AG57" s="15">
        <v>-37.200000000000003</v>
      </c>
      <c r="AH57" s="15">
        <v>29.5</v>
      </c>
      <c r="AI57" s="15">
        <v>18.3</v>
      </c>
    </row>
    <row r="58" spans="1:35" ht="15.75" thickBot="1" x14ac:dyDescent="0.3">
      <c r="A58" t="s">
        <v>80</v>
      </c>
      <c r="B58" s="10">
        <v>22.8</v>
      </c>
      <c r="C58" s="10">
        <v>9.1</v>
      </c>
      <c r="D58" s="10">
        <v>32.6</v>
      </c>
      <c r="E58" s="10">
        <v>-15.4</v>
      </c>
      <c r="F58" s="10">
        <v>18.100000000000001</v>
      </c>
      <c r="G58" s="10">
        <v>24.3</v>
      </c>
      <c r="H58" s="10">
        <v>11.8</v>
      </c>
      <c r="I58" s="10">
        <v>14.5</v>
      </c>
      <c r="J58" s="10">
        <v>13.4</v>
      </c>
      <c r="K58" s="10">
        <v>84.2</v>
      </c>
      <c r="L58" s="10">
        <v>-33.700000000000003</v>
      </c>
      <c r="M58" s="10">
        <v>1.2</v>
      </c>
      <c r="N58" s="11">
        <v>39</v>
      </c>
      <c r="O58" s="12">
        <v>55.2</v>
      </c>
      <c r="P58" t="s">
        <v>25</v>
      </c>
      <c r="T58" t="s">
        <v>29</v>
      </c>
      <c r="Z58" s="15">
        <v>-40.5</v>
      </c>
      <c r="AA58" s="15">
        <v>-0.3</v>
      </c>
      <c r="AB58" s="15">
        <v>137.6</v>
      </c>
      <c r="AC58" s="15">
        <v>91.7</v>
      </c>
      <c r="AD58" s="15">
        <v>-36.4</v>
      </c>
      <c r="AE58" s="15">
        <v>138.80000000000001</v>
      </c>
      <c r="AF58" s="15">
        <v>34.6</v>
      </c>
      <c r="AG58" s="15">
        <v>-35.299999999999997</v>
      </c>
      <c r="AH58" s="15">
        <v>1.8</v>
      </c>
      <c r="AI58" s="15">
        <v>8.1</v>
      </c>
    </row>
    <row r="59" spans="1:35" ht="15.75" thickBot="1" x14ac:dyDescent="0.3">
      <c r="A59" t="s">
        <v>81</v>
      </c>
      <c r="B59" s="10">
        <v>21.8</v>
      </c>
      <c r="C59" s="10">
        <v>1.6</v>
      </c>
      <c r="D59" s="10">
        <v>13.1</v>
      </c>
      <c r="E59" s="10">
        <v>-15.8</v>
      </c>
      <c r="F59" s="10">
        <v>26.1</v>
      </c>
      <c r="G59" s="10">
        <v>18.600000000000001</v>
      </c>
      <c r="H59" s="10">
        <v>11.6</v>
      </c>
      <c r="I59" s="10">
        <v>13</v>
      </c>
      <c r="J59" s="10">
        <v>12.5</v>
      </c>
      <c r="K59" s="10">
        <v>74.8</v>
      </c>
      <c r="L59" s="10">
        <v>-32.5</v>
      </c>
      <c r="M59" s="10">
        <v>1.1000000000000001</v>
      </c>
      <c r="N59" s="11">
        <v>51</v>
      </c>
      <c r="O59" s="12">
        <v>28.4</v>
      </c>
      <c r="P59" t="s">
        <v>25</v>
      </c>
      <c r="Q59" t="s">
        <v>26</v>
      </c>
      <c r="R59" t="s">
        <v>27</v>
      </c>
      <c r="V59" t="s">
        <v>31</v>
      </c>
      <c r="Z59" s="15">
        <v>6.7</v>
      </c>
      <c r="AA59" s="15">
        <v>3.5</v>
      </c>
      <c r="AB59" s="15">
        <v>49.2</v>
      </c>
      <c r="AC59" s="15">
        <v>4.3</v>
      </c>
      <c r="AD59" s="15">
        <v>1</v>
      </c>
      <c r="AE59" s="15">
        <v>31.7</v>
      </c>
      <c r="AF59" s="15">
        <v>23.9</v>
      </c>
      <c r="AG59" s="15">
        <v>-38.299999999999997</v>
      </c>
      <c r="AH59" s="15">
        <v>20.7</v>
      </c>
      <c r="AI59" s="15">
        <v>9.1</v>
      </c>
    </row>
    <row r="60" spans="1:35" ht="15.75" thickBot="1" x14ac:dyDescent="0.3">
      <c r="A60" t="s">
        <v>82</v>
      </c>
      <c r="B60" s="10">
        <v>21.7</v>
      </c>
      <c r="C60" s="10">
        <v>-6.1</v>
      </c>
      <c r="D60" s="10">
        <v>25.2</v>
      </c>
      <c r="E60" s="10">
        <v>-18</v>
      </c>
      <c r="F60" s="10">
        <v>22.2</v>
      </c>
      <c r="G60" s="10">
        <v>27.8</v>
      </c>
      <c r="H60" s="10">
        <v>10.199999999999999</v>
      </c>
      <c r="I60" s="10">
        <v>8.6</v>
      </c>
      <c r="J60" s="10">
        <v>8.6</v>
      </c>
      <c r="K60" s="10">
        <v>57.2</v>
      </c>
      <c r="L60" s="10">
        <v>-30.2</v>
      </c>
      <c r="M60" s="10">
        <v>1.1000000000000001</v>
      </c>
      <c r="N60" s="11">
        <v>29</v>
      </c>
      <c r="O60" s="12">
        <v>18.3</v>
      </c>
      <c r="P60" t="s">
        <v>25</v>
      </c>
      <c r="Q60" t="s">
        <v>26</v>
      </c>
      <c r="U60" t="s">
        <v>30</v>
      </c>
      <c r="Z60" s="15">
        <v>10.3</v>
      </c>
      <c r="AA60" s="15">
        <v>2</v>
      </c>
      <c r="AB60" s="15">
        <v>40.6</v>
      </c>
      <c r="AC60" s="15">
        <v>9.8000000000000007</v>
      </c>
      <c r="AD60" s="15">
        <v>3</v>
      </c>
      <c r="AE60" s="15">
        <v>19.399999999999999</v>
      </c>
      <c r="AF60" s="15">
        <v>16.399999999999999</v>
      </c>
      <c r="AG60" s="15">
        <v>-21.4</v>
      </c>
      <c r="AH60" s="15">
        <v>-9.6</v>
      </c>
      <c r="AI60" s="15">
        <v>14.5</v>
      </c>
    </row>
    <row r="61" spans="1:35" ht="15.75" thickBot="1" x14ac:dyDescent="0.3">
      <c r="A61" t="s">
        <v>83</v>
      </c>
      <c r="B61" s="10">
        <v>21</v>
      </c>
      <c r="C61" s="10">
        <v>15.8</v>
      </c>
      <c r="D61" s="10">
        <v>8.6999999999999993</v>
      </c>
      <c r="E61" s="10">
        <v>-21.4</v>
      </c>
      <c r="F61" s="10">
        <v>16.3</v>
      </c>
      <c r="G61" s="10">
        <v>25.7</v>
      </c>
      <c r="H61" s="10">
        <v>7</v>
      </c>
      <c r="I61" s="10">
        <v>11.5</v>
      </c>
      <c r="J61" s="10">
        <v>10.199999999999999</v>
      </c>
      <c r="K61" s="10">
        <v>75.099999999999994</v>
      </c>
      <c r="L61" s="10">
        <v>-32.1</v>
      </c>
      <c r="M61" s="10">
        <v>1.7</v>
      </c>
      <c r="N61" s="11">
        <v>50</v>
      </c>
      <c r="O61" s="12">
        <v>19.100000000000001</v>
      </c>
      <c r="P61" t="s">
        <v>25</v>
      </c>
      <c r="Z61" s="15">
        <v>-1.8</v>
      </c>
      <c r="AA61" s="15">
        <v>-11.6</v>
      </c>
      <c r="AB61" s="15">
        <v>46.1</v>
      </c>
      <c r="AC61" s="15">
        <v>-6.9</v>
      </c>
      <c r="AD61" s="15">
        <v>-35.200000000000003</v>
      </c>
      <c r="AE61" s="15">
        <v>17.7</v>
      </c>
      <c r="AF61" s="15">
        <v>92.1</v>
      </c>
      <c r="AG61" s="15">
        <v>-41.5</v>
      </c>
      <c r="AH61" s="15">
        <v>4.0999999999999996</v>
      </c>
      <c r="AI61" s="15">
        <v>31</v>
      </c>
    </row>
    <row r="62" spans="1:35" ht="15.75" thickBot="1" x14ac:dyDescent="0.3">
      <c r="A62" t="s">
        <v>84</v>
      </c>
      <c r="B62" s="10">
        <v>19.7</v>
      </c>
      <c r="C62" s="10">
        <v>32.799999999999997</v>
      </c>
      <c r="D62" s="10">
        <v>38.1</v>
      </c>
      <c r="E62" s="10">
        <v>-15.2</v>
      </c>
      <c r="F62" s="10">
        <v>19</v>
      </c>
      <c r="G62" s="10">
        <v>23.4</v>
      </c>
      <c r="H62" s="9">
        <v>18.8</v>
      </c>
      <c r="I62" s="10">
        <v>22.8</v>
      </c>
      <c r="J62" s="10">
        <v>16.399999999999999</v>
      </c>
      <c r="K62" s="10">
        <v>117</v>
      </c>
      <c r="L62" s="10">
        <v>-32.4</v>
      </c>
      <c r="M62" s="10">
        <v>1.8</v>
      </c>
      <c r="N62" s="11">
        <v>30</v>
      </c>
      <c r="O62" s="12">
        <v>-14.5</v>
      </c>
      <c r="T62" t="s">
        <v>29</v>
      </c>
      <c r="Z62" s="15">
        <v>5.9</v>
      </c>
      <c r="AA62" s="15">
        <v>8.3000000000000007</v>
      </c>
      <c r="AB62" s="15">
        <v>42.1</v>
      </c>
      <c r="AC62" s="15">
        <v>21.9</v>
      </c>
      <c r="AD62" s="15">
        <v>-2.2999999999999998</v>
      </c>
      <c r="AE62" s="15">
        <v>47.6</v>
      </c>
      <c r="AF62" s="15">
        <v>110</v>
      </c>
      <c r="AG62" s="15">
        <v>-31.1</v>
      </c>
      <c r="AH62" s="15">
        <v>26.2</v>
      </c>
      <c r="AI62" s="15">
        <v>22.4</v>
      </c>
    </row>
    <row r="63" spans="1:35" ht="15.75" thickBot="1" x14ac:dyDescent="0.3">
      <c r="A63" t="s">
        <v>85</v>
      </c>
      <c r="B63" s="10">
        <v>17.2</v>
      </c>
      <c r="C63" s="10">
        <v>23</v>
      </c>
      <c r="D63" s="10">
        <v>10</v>
      </c>
      <c r="E63" s="10">
        <v>-18.5</v>
      </c>
      <c r="F63" s="10">
        <v>18.600000000000001</v>
      </c>
      <c r="G63" s="10">
        <v>36.9</v>
      </c>
      <c r="H63" s="10">
        <v>11.2</v>
      </c>
      <c r="I63" s="10">
        <v>13.6</v>
      </c>
      <c r="J63" s="10">
        <v>12.1</v>
      </c>
      <c r="K63" s="10">
        <v>72.400000000000006</v>
      </c>
      <c r="L63" s="10">
        <v>-25.8</v>
      </c>
      <c r="M63" s="10">
        <v>1.4</v>
      </c>
      <c r="N63" s="11">
        <v>33</v>
      </c>
      <c r="O63" s="12">
        <v>35.4</v>
      </c>
      <c r="P63" t="s">
        <v>25</v>
      </c>
      <c r="Q63" t="s">
        <v>26</v>
      </c>
      <c r="Z63" s="15">
        <v>-5.9</v>
      </c>
      <c r="AA63" s="15">
        <v>-5.0999999999999996</v>
      </c>
      <c r="AB63" s="15">
        <v>36.299999999999997</v>
      </c>
      <c r="AC63" s="15">
        <v>11.3</v>
      </c>
      <c r="AD63" s="15">
        <v>-2.6</v>
      </c>
      <c r="AE63" s="15">
        <v>29.6</v>
      </c>
      <c r="AF63" s="15">
        <v>47.1</v>
      </c>
      <c r="AG63" s="15">
        <v>-38.5</v>
      </c>
      <c r="AH63" s="15">
        <v>2.4</v>
      </c>
      <c r="AI63" s="15">
        <v>16.600000000000001</v>
      </c>
    </row>
    <row r="64" spans="1:35" ht="15.75" thickBot="1" x14ac:dyDescent="0.3">
      <c r="A64" t="s">
        <v>86</v>
      </c>
      <c r="B64" s="10">
        <v>7</v>
      </c>
      <c r="C64" s="10">
        <v>2.5</v>
      </c>
      <c r="D64" s="10">
        <v>9.1999999999999993</v>
      </c>
      <c r="E64" s="10">
        <v>-8.3000000000000007</v>
      </c>
      <c r="F64" s="10">
        <v>12.3</v>
      </c>
      <c r="G64" s="10">
        <v>17.100000000000001</v>
      </c>
      <c r="H64" s="10">
        <v>7.6</v>
      </c>
      <c r="I64" s="10">
        <v>8.8000000000000007</v>
      </c>
      <c r="J64" s="10">
        <v>8.6</v>
      </c>
      <c r="K64" s="10">
        <v>37.6</v>
      </c>
      <c r="L64" s="10">
        <v>-27.3</v>
      </c>
      <c r="M64" s="10">
        <v>1.4</v>
      </c>
      <c r="N64" s="11">
        <v>12</v>
      </c>
      <c r="O64" s="12">
        <v>21.1</v>
      </c>
      <c r="P64" t="s">
        <v>25</v>
      </c>
      <c r="V64" t="s">
        <v>31</v>
      </c>
      <c r="Z64" s="15">
        <v>-7.8</v>
      </c>
      <c r="AA64" s="15">
        <v>2.5</v>
      </c>
      <c r="AB64" s="15">
        <v>36.6</v>
      </c>
      <c r="AC64" s="15">
        <v>10.5</v>
      </c>
      <c r="AD64" s="15">
        <v>-32.799999999999997</v>
      </c>
      <c r="AE64" s="15">
        <v>14.4</v>
      </c>
      <c r="AF64" s="15">
        <v>56.9</v>
      </c>
      <c r="AG64" s="15">
        <v>-38</v>
      </c>
      <c r="AH64" s="15">
        <v>7.7</v>
      </c>
      <c r="AI64" s="15">
        <v>17.2</v>
      </c>
    </row>
    <row r="65" spans="1:35" ht="15.75" thickBot="1" x14ac:dyDescent="0.3">
      <c r="A65" t="s">
        <v>87</v>
      </c>
      <c r="B65" s="10">
        <v>5.8</v>
      </c>
      <c r="C65" s="10">
        <v>-16</v>
      </c>
      <c r="D65" s="10">
        <v>11.6</v>
      </c>
      <c r="E65" s="9">
        <v>4.5</v>
      </c>
      <c r="F65" s="10">
        <v>-1.7</v>
      </c>
      <c r="G65" s="10">
        <v>13</v>
      </c>
      <c r="H65" s="10">
        <v>8.1</v>
      </c>
      <c r="I65" s="10">
        <v>2.7</v>
      </c>
      <c r="J65" s="10">
        <v>0.2</v>
      </c>
      <c r="K65" s="10">
        <v>8</v>
      </c>
      <c r="L65" s="9">
        <v>-17.3</v>
      </c>
      <c r="M65" s="10">
        <v>1.5</v>
      </c>
      <c r="N65" s="11">
        <v>5</v>
      </c>
      <c r="O65" s="12">
        <v>15.3</v>
      </c>
      <c r="P65" t="s">
        <v>25</v>
      </c>
      <c r="U65" t="s">
        <v>30</v>
      </c>
      <c r="Z65" s="15">
        <v>11.7</v>
      </c>
      <c r="AA65" s="15">
        <v>3</v>
      </c>
      <c r="AB65" s="15">
        <v>34.5</v>
      </c>
      <c r="AC65" s="15">
        <v>15.7</v>
      </c>
      <c r="AD65" s="15">
        <v>13.1</v>
      </c>
      <c r="AE65" s="15">
        <v>17.3</v>
      </c>
      <c r="AF65" s="15">
        <v>-7.7</v>
      </c>
      <c r="AG65" s="15">
        <v>-58.7</v>
      </c>
      <c r="AH65" s="15">
        <v>-2.7</v>
      </c>
      <c r="AI65" s="15">
        <v>34.9</v>
      </c>
    </row>
    <row r="66" spans="1:35" ht="15.75" thickBot="1" x14ac:dyDescent="0.3">
      <c r="A66" t="s">
        <v>88</v>
      </c>
      <c r="B66" s="10">
        <v>4.7</v>
      </c>
      <c r="C66" s="10">
        <v>49.7</v>
      </c>
      <c r="D66" s="10">
        <v>32.299999999999997</v>
      </c>
      <c r="E66" s="10">
        <v>-10.9</v>
      </c>
      <c r="F66" s="10">
        <v>-1.5</v>
      </c>
      <c r="G66" s="10">
        <v>17.8</v>
      </c>
      <c r="H66" s="10">
        <v>11.1</v>
      </c>
      <c r="I66" s="10">
        <v>12</v>
      </c>
      <c r="J66" s="10">
        <v>11.1</v>
      </c>
      <c r="K66" s="10">
        <v>67.8</v>
      </c>
      <c r="L66" s="10">
        <v>-19.8</v>
      </c>
      <c r="M66" s="10">
        <v>1.3</v>
      </c>
      <c r="N66" s="11">
        <v>14</v>
      </c>
      <c r="O66" s="12">
        <v>18.2</v>
      </c>
      <c r="Q66" t="s">
        <v>26</v>
      </c>
      <c r="V66" t="s">
        <v>31</v>
      </c>
      <c r="Z66" s="15">
        <v>0.2</v>
      </c>
      <c r="AA66" s="15">
        <v>-8.8000000000000007</v>
      </c>
      <c r="AB66" s="15">
        <v>34.200000000000003</v>
      </c>
      <c r="AC66" s="15">
        <v>10.1</v>
      </c>
      <c r="AD66" s="15">
        <v>-5.7</v>
      </c>
      <c r="AE66" s="15">
        <v>32</v>
      </c>
      <c r="AF66" s="15">
        <v>40</v>
      </c>
      <c r="AG66" s="15">
        <v>-33.799999999999997</v>
      </c>
      <c r="AH66" s="15">
        <v>7.2</v>
      </c>
      <c r="AI66" s="15">
        <v>8.6999999999999993</v>
      </c>
    </row>
    <row r="67" spans="1:35" ht="15.75" thickBot="1" x14ac:dyDescent="0.3">
      <c r="A67" t="s">
        <v>89</v>
      </c>
      <c r="B67" s="10">
        <v>2.5</v>
      </c>
      <c r="C67" s="10">
        <v>-8.4</v>
      </c>
      <c r="D67" s="10">
        <v>14.5</v>
      </c>
      <c r="E67" s="10">
        <v>-1.1000000000000001</v>
      </c>
      <c r="F67" s="10">
        <v>3.5</v>
      </c>
      <c r="G67" s="10">
        <v>22.9</v>
      </c>
      <c r="H67" s="10">
        <v>7.6</v>
      </c>
      <c r="I67" s="10">
        <v>3.4</v>
      </c>
      <c r="J67" s="10">
        <v>2.6</v>
      </c>
      <c r="K67" s="10">
        <v>9</v>
      </c>
      <c r="L67" s="10">
        <v>-17.8</v>
      </c>
      <c r="M67" s="10">
        <v>1.2</v>
      </c>
      <c r="N67" s="11">
        <v>10</v>
      </c>
      <c r="O67" s="12">
        <v>7.1</v>
      </c>
      <c r="P67" t="s">
        <v>25</v>
      </c>
      <c r="U67" t="s">
        <v>30</v>
      </c>
      <c r="Z67" s="15">
        <v>-1.4</v>
      </c>
      <c r="AA67" s="15">
        <v>6.8</v>
      </c>
      <c r="AB67" s="15">
        <v>27.9</v>
      </c>
      <c r="AC67" s="15">
        <v>9.6</v>
      </c>
      <c r="AD67" s="15">
        <v>10.7</v>
      </c>
      <c r="AE67" s="15">
        <v>19.399999999999999</v>
      </c>
      <c r="AF67" s="15">
        <v>8.1</v>
      </c>
      <c r="AG67" s="15">
        <v>-45.4</v>
      </c>
      <c r="AH67" s="15">
        <v>-1.8</v>
      </c>
      <c r="AI67" s="15">
        <v>26.8</v>
      </c>
    </row>
    <row r="68" spans="1:35" ht="15.75" thickBot="1" x14ac:dyDescent="0.3">
      <c r="A68" t="s">
        <v>90</v>
      </c>
      <c r="B68" s="10">
        <v>-6.9</v>
      </c>
      <c r="C68" s="10">
        <v>43.7</v>
      </c>
      <c r="D68" s="10">
        <v>12.5</v>
      </c>
      <c r="E68" s="10">
        <v>-15.3</v>
      </c>
      <c r="F68" s="10">
        <v>17.5</v>
      </c>
      <c r="G68" s="10">
        <v>23.1</v>
      </c>
      <c r="H68" s="10">
        <v>7.3</v>
      </c>
      <c r="I68" s="10">
        <v>2.2999999999999998</v>
      </c>
      <c r="J68" s="10">
        <v>-3.3</v>
      </c>
      <c r="K68" s="10">
        <v>66.7</v>
      </c>
      <c r="L68" s="10">
        <v>-29.2</v>
      </c>
      <c r="M68" s="10">
        <v>2</v>
      </c>
      <c r="N68" s="11">
        <v>59</v>
      </c>
      <c r="O68" s="12">
        <v>32.700000000000003</v>
      </c>
      <c r="T68" t="s">
        <v>29</v>
      </c>
      <c r="Z68" s="15">
        <v>-9.6</v>
      </c>
      <c r="AA68" s="15">
        <v>-13.5</v>
      </c>
      <c r="AB68" s="15">
        <v>28.2</v>
      </c>
      <c r="AC68" s="15">
        <v>9.1999999999999993</v>
      </c>
      <c r="AD68" s="15">
        <v>-31.1</v>
      </c>
      <c r="AE68" s="15">
        <v>30.3</v>
      </c>
      <c r="AF68" s="15">
        <v>76</v>
      </c>
      <c r="AG68" s="15">
        <v>-47.8</v>
      </c>
      <c r="AH68" s="15">
        <v>-24.7</v>
      </c>
      <c r="AI68" s="15">
        <v>26.1</v>
      </c>
    </row>
    <row r="69" spans="1:35" ht="15.75" thickBot="1" x14ac:dyDescent="0.3">
      <c r="A69" t="s">
        <v>91</v>
      </c>
      <c r="B69" s="10">
        <v>-7.1</v>
      </c>
      <c r="C69" s="10">
        <v>33.4</v>
      </c>
      <c r="D69" s="10">
        <v>14.1</v>
      </c>
      <c r="E69" s="10">
        <v>-13.7</v>
      </c>
      <c r="F69" s="10">
        <v>8.5</v>
      </c>
      <c r="G69" s="9">
        <v>48.3</v>
      </c>
      <c r="H69" s="10">
        <v>6.7</v>
      </c>
      <c r="I69" s="10">
        <v>2.1</v>
      </c>
      <c r="J69" s="10">
        <v>-5.6</v>
      </c>
      <c r="K69" s="10">
        <v>51.3</v>
      </c>
      <c r="L69" s="10">
        <v>-33.200000000000003</v>
      </c>
      <c r="M69" s="10">
        <v>2.2999999999999998</v>
      </c>
      <c r="N69" s="11">
        <v>30</v>
      </c>
      <c r="O69" s="12">
        <v>0.5</v>
      </c>
      <c r="T69" t="s">
        <v>29</v>
      </c>
      <c r="Z69" s="15">
        <v>-12.7</v>
      </c>
      <c r="AA69" s="15">
        <v>-20.399999999999999</v>
      </c>
      <c r="AB69" s="15">
        <v>29.7</v>
      </c>
      <c r="AC69" s="15">
        <v>9.3000000000000007</v>
      </c>
      <c r="AD69" s="15">
        <v>-34.1</v>
      </c>
      <c r="AE69" s="15">
        <v>37.799999999999997</v>
      </c>
      <c r="AF69" s="15">
        <v>106.2</v>
      </c>
      <c r="AG69" s="15">
        <v>-57.3</v>
      </c>
      <c r="AH69" s="15">
        <v>-28.3</v>
      </c>
      <c r="AI69" s="15">
        <v>26</v>
      </c>
    </row>
    <row r="70" spans="1:35" ht="15.75" thickBot="1" x14ac:dyDescent="0.3">
      <c r="A70" t="s">
        <v>92</v>
      </c>
      <c r="B70" s="10">
        <v>-8.5</v>
      </c>
      <c r="C70" s="10">
        <v>-1.9</v>
      </c>
      <c r="D70" s="10">
        <v>3.5</v>
      </c>
      <c r="E70" s="10">
        <v>-21.7</v>
      </c>
      <c r="F70" s="9">
        <v>41.7</v>
      </c>
      <c r="G70" s="10">
        <v>26.5</v>
      </c>
      <c r="H70" s="10">
        <v>7.1</v>
      </c>
      <c r="I70" s="10">
        <v>7.2</v>
      </c>
      <c r="J70" s="10">
        <v>6.7</v>
      </c>
      <c r="K70" s="10">
        <v>21.4</v>
      </c>
      <c r="L70" s="10">
        <v>-26.5</v>
      </c>
      <c r="M70" s="10">
        <v>1.5</v>
      </c>
      <c r="N70" s="11">
        <v>14</v>
      </c>
      <c r="O70" s="12">
        <v>32</v>
      </c>
      <c r="P70" t="s">
        <v>25</v>
      </c>
      <c r="R70" t="s">
        <v>27</v>
      </c>
      <c r="Z70" s="15">
        <v>-7</v>
      </c>
      <c r="AA70" s="15">
        <v>27.3</v>
      </c>
      <c r="AB70" s="15">
        <v>33.200000000000003</v>
      </c>
      <c r="AC70" s="15">
        <v>1.4</v>
      </c>
      <c r="AD70" s="15">
        <v>-25.9</v>
      </c>
      <c r="AE70" s="15">
        <v>18.8</v>
      </c>
      <c r="AF70" s="15">
        <v>53.2</v>
      </c>
      <c r="AG70" s="15">
        <v>-58.7</v>
      </c>
      <c r="AH70" s="15">
        <v>25.3</v>
      </c>
      <c r="AI70" s="15">
        <v>44.7</v>
      </c>
    </row>
    <row r="71" spans="1:35" ht="15.75" thickBot="1" x14ac:dyDescent="0.3">
      <c r="A71" t="s">
        <v>93</v>
      </c>
      <c r="B71" s="10">
        <v>-28.3</v>
      </c>
      <c r="C71" s="9">
        <v>83.2</v>
      </c>
      <c r="D71" s="10">
        <v>23.5</v>
      </c>
      <c r="E71" s="10">
        <v>-23.2</v>
      </c>
      <c r="F71" s="10">
        <v>27.8</v>
      </c>
      <c r="G71" s="10">
        <v>-3.8</v>
      </c>
      <c r="H71" s="10">
        <v>4.4000000000000004</v>
      </c>
      <c r="I71" s="10">
        <v>0.3</v>
      </c>
      <c r="J71" s="10">
        <v>-8.1</v>
      </c>
      <c r="K71" s="10">
        <v>53.9</v>
      </c>
      <c r="L71" s="10">
        <v>-32.200000000000003</v>
      </c>
      <c r="M71" s="10">
        <v>2.1</v>
      </c>
      <c r="N71" s="11">
        <v>29</v>
      </c>
      <c r="O71" s="12">
        <v>25.2</v>
      </c>
      <c r="X71" t="s">
        <v>33</v>
      </c>
      <c r="Z71" s="15">
        <v>-17.899999999999999</v>
      </c>
      <c r="AA71" s="15">
        <v>-11.9</v>
      </c>
      <c r="AB71" s="15">
        <v>21.5</v>
      </c>
      <c r="AC71" s="15">
        <v>11.5</v>
      </c>
      <c r="AD71" s="15">
        <v>-31.4</v>
      </c>
      <c r="AE71" s="15">
        <v>7.4</v>
      </c>
      <c r="AF71" s="15">
        <v>59</v>
      </c>
      <c r="AG71" s="15">
        <v>-51.7</v>
      </c>
      <c r="AH71" s="15">
        <v>-10.9</v>
      </c>
      <c r="AI71" s="15">
        <v>4.8</v>
      </c>
    </row>
    <row r="72" spans="1:35" x14ac:dyDescent="0.25"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1"/>
      <c r="O72" s="12"/>
    </row>
    <row r="73" spans="1:35" x14ac:dyDescent="0.25"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1"/>
      <c r="O73" s="12"/>
    </row>
    <row r="74" spans="1:35" x14ac:dyDescent="0.25">
      <c r="H74" s="2" t="s">
        <v>1</v>
      </c>
      <c r="I74" s="2"/>
      <c r="J74" s="2"/>
      <c r="K74" s="2" t="s">
        <v>2</v>
      </c>
      <c r="L74" s="2"/>
      <c r="N74" s="11"/>
      <c r="O74" s="12"/>
    </row>
    <row r="75" spans="1:35" x14ac:dyDescent="0.25">
      <c r="H75" s="3" t="s">
        <v>4</v>
      </c>
      <c r="I75" s="3"/>
      <c r="J75" s="3"/>
      <c r="K75" s="3" t="s">
        <v>5</v>
      </c>
      <c r="L75" s="3"/>
      <c r="M75" s="4" t="s">
        <v>6</v>
      </c>
      <c r="N75" s="11"/>
      <c r="O75" s="12"/>
    </row>
    <row r="76" spans="1:35" x14ac:dyDescent="0.25">
      <c r="B76" s="3" t="s">
        <v>4</v>
      </c>
      <c r="C76" s="3"/>
      <c r="D76" s="3"/>
      <c r="E76" s="3"/>
      <c r="F76" s="3"/>
      <c r="G76" s="3"/>
      <c r="H76" s="4">
        <v>10</v>
      </c>
      <c r="I76" s="4" t="s">
        <v>8</v>
      </c>
      <c r="J76" s="4" t="s">
        <v>9</v>
      </c>
      <c r="K76" s="4" t="s">
        <v>10</v>
      </c>
      <c r="L76" s="4" t="s">
        <v>11</v>
      </c>
      <c r="M76" s="4" t="s">
        <v>12</v>
      </c>
      <c r="N76" s="11"/>
      <c r="O76" s="12"/>
    </row>
    <row r="77" spans="1:35" ht="15.75" thickBot="1" x14ac:dyDescent="0.3">
      <c r="A77" s="5" t="s">
        <v>94</v>
      </c>
      <c r="B77" s="6" t="s">
        <v>17</v>
      </c>
      <c r="C77" s="6">
        <v>2020</v>
      </c>
      <c r="D77" s="6">
        <v>2019</v>
      </c>
      <c r="E77" s="6">
        <v>2018</v>
      </c>
      <c r="F77" s="6">
        <v>2017</v>
      </c>
      <c r="G77" s="6">
        <v>2016</v>
      </c>
      <c r="H77" s="6" t="s">
        <v>18</v>
      </c>
      <c r="I77" s="6" t="s">
        <v>19</v>
      </c>
      <c r="J77" s="6" t="s">
        <v>20</v>
      </c>
      <c r="K77" s="6" t="s">
        <v>21</v>
      </c>
      <c r="L77" s="6" t="s">
        <v>21</v>
      </c>
      <c r="M77" s="6" t="s">
        <v>22</v>
      </c>
      <c r="N77" s="11"/>
      <c r="O77" s="12"/>
    </row>
    <row r="78" spans="1:35" x14ac:dyDescent="0.25">
      <c r="A78" t="s">
        <v>95</v>
      </c>
      <c r="B78" s="10">
        <v>14.5</v>
      </c>
      <c r="C78" s="10">
        <v>15.9</v>
      </c>
      <c r="D78" s="10">
        <v>28.9</v>
      </c>
      <c r="E78" s="10">
        <v>-6.2</v>
      </c>
      <c r="F78" s="10">
        <v>19.399999999999999</v>
      </c>
      <c r="G78" s="10">
        <v>9.5</v>
      </c>
      <c r="H78" s="10">
        <v>13.1</v>
      </c>
      <c r="I78" s="10">
        <v>6.4</v>
      </c>
      <c r="J78" s="10">
        <v>6.4</v>
      </c>
      <c r="K78" s="10">
        <v>47.6</v>
      </c>
      <c r="L78" s="10">
        <v>-20.100000000000001</v>
      </c>
      <c r="M78" s="10">
        <v>1</v>
      </c>
      <c r="N78" s="11"/>
      <c r="O78" s="12"/>
    </row>
    <row r="79" spans="1:35" x14ac:dyDescent="0.25">
      <c r="A79" t="s">
        <v>96</v>
      </c>
      <c r="B79" s="10">
        <v>7.2</v>
      </c>
      <c r="C79" s="10">
        <v>7.2</v>
      </c>
      <c r="D79" s="10">
        <v>22.3</v>
      </c>
      <c r="E79" s="10">
        <v>-5.6</v>
      </c>
      <c r="F79" s="10">
        <v>25.1</v>
      </c>
      <c r="G79" s="10">
        <v>13.4</v>
      </c>
      <c r="H79" s="10">
        <v>10.5</v>
      </c>
      <c r="I79" s="10">
        <v>6.1</v>
      </c>
      <c r="J79" s="10">
        <v>6.1</v>
      </c>
      <c r="K79" s="10">
        <v>34.799999999999997</v>
      </c>
      <c r="L79" s="10">
        <v>-22.4</v>
      </c>
      <c r="M79" s="10">
        <v>1</v>
      </c>
      <c r="N79" s="16"/>
      <c r="O79" s="16"/>
    </row>
    <row r="80" spans="1:35" x14ac:dyDescent="0.25">
      <c r="A80" t="s">
        <v>97</v>
      </c>
      <c r="B80" s="10">
        <v>18.5</v>
      </c>
      <c r="C80" s="10">
        <v>9.6</v>
      </c>
      <c r="D80" s="10">
        <v>20.9</v>
      </c>
      <c r="E80" s="10">
        <v>-9.6999999999999993</v>
      </c>
      <c r="F80" s="10">
        <v>11.7</v>
      </c>
      <c r="G80" s="10">
        <v>24.8</v>
      </c>
      <c r="H80" s="10">
        <v>12.4</v>
      </c>
      <c r="I80" s="10">
        <v>8.6999999999999993</v>
      </c>
      <c r="J80" s="10">
        <v>8.6</v>
      </c>
      <c r="K80" s="10">
        <v>71.900000000000006</v>
      </c>
      <c r="L80" s="10">
        <v>-30.3</v>
      </c>
      <c r="M80" s="10">
        <v>1.3</v>
      </c>
      <c r="N80" s="16"/>
      <c r="O80" s="16"/>
    </row>
    <row r="81" spans="1:26" x14ac:dyDescent="0.25">
      <c r="A81" t="s">
        <v>98</v>
      </c>
      <c r="B81" s="10">
        <v>13.4</v>
      </c>
      <c r="C81" s="10">
        <v>11.6</v>
      </c>
      <c r="D81" s="10">
        <v>24.1</v>
      </c>
      <c r="E81" s="10">
        <v>-12.5</v>
      </c>
      <c r="F81" s="10">
        <v>14.4</v>
      </c>
      <c r="G81" s="10">
        <v>18.7</v>
      </c>
      <c r="H81" s="10">
        <v>11.4</v>
      </c>
      <c r="I81" s="10">
        <v>9</v>
      </c>
      <c r="J81" s="10">
        <v>8.9</v>
      </c>
      <c r="K81" s="10">
        <v>58.7</v>
      </c>
      <c r="L81" s="10">
        <v>-28.2</v>
      </c>
      <c r="M81" s="10">
        <v>1.2</v>
      </c>
      <c r="N81" s="16"/>
      <c r="O81" s="16"/>
    </row>
    <row r="82" spans="1:26" x14ac:dyDescent="0.25">
      <c r="A82" t="s">
        <v>99</v>
      </c>
      <c r="B82" s="10">
        <v>17</v>
      </c>
      <c r="C82" s="10">
        <v>47.5</v>
      </c>
      <c r="D82" s="10">
        <v>38</v>
      </c>
      <c r="E82" s="10">
        <v>-1.1000000000000001</v>
      </c>
      <c r="F82" s="10">
        <v>31.5</v>
      </c>
      <c r="G82" s="10">
        <v>5.9</v>
      </c>
      <c r="H82" s="10">
        <v>20.7</v>
      </c>
      <c r="I82" s="10">
        <v>12.1</v>
      </c>
      <c r="J82" s="10">
        <v>10.6</v>
      </c>
      <c r="K82" s="10">
        <v>67.7</v>
      </c>
      <c r="L82" s="10">
        <v>-13.1</v>
      </c>
      <c r="M82" s="10">
        <v>1.7</v>
      </c>
      <c r="N82" s="16"/>
      <c r="O82" s="16"/>
      <c r="Z82" s="17"/>
    </row>
    <row r="83" spans="1:26" x14ac:dyDescent="0.25">
      <c r="A83" t="s">
        <v>100</v>
      </c>
      <c r="B83" s="10">
        <v>0</v>
      </c>
      <c r="C83" s="10">
        <v>0.4</v>
      </c>
      <c r="D83" s="10">
        <v>1.9</v>
      </c>
      <c r="E83" s="10">
        <v>1.9</v>
      </c>
      <c r="F83" s="10">
        <v>0.9</v>
      </c>
      <c r="G83" s="10">
        <v>0.3</v>
      </c>
      <c r="H83" s="10">
        <v>0.6</v>
      </c>
      <c r="I83" s="10">
        <v>1.8</v>
      </c>
      <c r="J83" s="10">
        <v>8</v>
      </c>
      <c r="K83" s="10">
        <v>0.1</v>
      </c>
      <c r="L83" s="10">
        <v>0.1</v>
      </c>
      <c r="M83" s="10">
        <v>0</v>
      </c>
      <c r="N83" s="16"/>
      <c r="O83" s="16"/>
    </row>
    <row r="84" spans="1:26" x14ac:dyDescent="0.25">
      <c r="A84" t="s">
        <v>101</v>
      </c>
      <c r="B84" s="10">
        <v>23.18</v>
      </c>
      <c r="C84" s="10">
        <v>18.399999999999999</v>
      </c>
      <c r="D84" s="10">
        <v>31.49</v>
      </c>
      <c r="E84" s="10">
        <v>-4.38</v>
      </c>
      <c r="F84" s="10">
        <v>21.83</v>
      </c>
      <c r="G84" s="10">
        <v>11.96</v>
      </c>
      <c r="H84" s="10">
        <v>16.16</v>
      </c>
      <c r="I84" s="10">
        <v>8.6999999999999993</v>
      </c>
      <c r="J84" s="10">
        <v>8.6999999999999993</v>
      </c>
      <c r="K84" s="10">
        <v>81.400000000000006</v>
      </c>
      <c r="L84" s="10">
        <v>-19.600000000000001</v>
      </c>
      <c r="M84" s="10">
        <v>1</v>
      </c>
      <c r="N84" s="16"/>
      <c r="O84" s="16"/>
    </row>
    <row r="85" spans="1:26" x14ac:dyDescent="0.25">
      <c r="A85" t="s">
        <v>102</v>
      </c>
      <c r="B85" s="10">
        <v>24.1</v>
      </c>
      <c r="C85" s="10">
        <v>33.5</v>
      </c>
      <c r="D85" s="10">
        <v>26.8</v>
      </c>
      <c r="E85" s="10">
        <v>0</v>
      </c>
      <c r="F85" s="10">
        <v>27.4</v>
      </c>
      <c r="G85" s="10">
        <v>6.9</v>
      </c>
      <c r="H85" s="10">
        <v>18.899999999999999</v>
      </c>
      <c r="I85" s="10">
        <v>9.6999999999999993</v>
      </c>
      <c r="J85" s="10">
        <v>9.6</v>
      </c>
      <c r="K85" s="10">
        <v>75.7</v>
      </c>
      <c r="L85" s="10">
        <v>-16.399999999999999</v>
      </c>
      <c r="M85" s="10">
        <v>1.1000000000000001</v>
      </c>
      <c r="N85" s="16"/>
      <c r="O85" s="16"/>
    </row>
    <row r="86" spans="1:26" x14ac:dyDescent="0.25">
      <c r="A86" t="s">
        <v>103</v>
      </c>
      <c r="B86" s="10">
        <v>15.8</v>
      </c>
      <c r="C86" s="10">
        <v>0.9</v>
      </c>
      <c r="D86" s="10">
        <v>27</v>
      </c>
      <c r="E86" s="10">
        <v>-9</v>
      </c>
      <c r="F86" s="10">
        <v>15.4</v>
      </c>
      <c r="G86" s="10">
        <v>17.399999999999999</v>
      </c>
      <c r="H86" s="10">
        <v>12.5</v>
      </c>
      <c r="I86" s="10">
        <v>7.2</v>
      </c>
      <c r="J86" s="10">
        <v>7.2</v>
      </c>
      <c r="K86" s="10">
        <v>43.1</v>
      </c>
      <c r="L86" s="10">
        <v>-18.5</v>
      </c>
      <c r="M86" s="10">
        <v>1</v>
      </c>
      <c r="N86" s="16"/>
      <c r="O86" s="16"/>
    </row>
    <row r="87" spans="1:26" x14ac:dyDescent="0.25">
      <c r="A87" t="s">
        <v>104</v>
      </c>
      <c r="B87" s="10">
        <v>18.3</v>
      </c>
      <c r="C87" s="10">
        <v>13.6</v>
      </c>
      <c r="D87" s="10">
        <v>22.6</v>
      </c>
      <c r="E87" s="10">
        <v>-11.1</v>
      </c>
      <c r="F87" s="10">
        <v>16.3</v>
      </c>
      <c r="G87" s="10">
        <v>20.7</v>
      </c>
      <c r="H87" s="10">
        <v>13.5</v>
      </c>
      <c r="I87" s="10">
        <v>10.6</v>
      </c>
      <c r="J87" s="10">
        <v>10.199999999999999</v>
      </c>
      <c r="K87" s="10">
        <v>68.099999999999994</v>
      </c>
      <c r="L87" s="10">
        <v>-27.8</v>
      </c>
      <c r="M87" s="10">
        <v>1.2</v>
      </c>
      <c r="N87" s="16"/>
      <c r="O87" s="16"/>
    </row>
    <row r="88" spans="1:26" x14ac:dyDescent="0.25">
      <c r="A88" t="s">
        <v>105</v>
      </c>
      <c r="B88" s="10">
        <v>13.1</v>
      </c>
      <c r="C88" s="10">
        <v>22.8</v>
      </c>
      <c r="D88" s="10">
        <v>22.4</v>
      </c>
      <c r="E88" s="10">
        <v>-10.3</v>
      </c>
      <c r="F88" s="10">
        <v>19.899999999999999</v>
      </c>
      <c r="G88" s="10">
        <v>14.8</v>
      </c>
      <c r="H88" s="10">
        <v>13.9</v>
      </c>
      <c r="I88" s="10">
        <v>12.2</v>
      </c>
      <c r="J88" s="10">
        <v>11.4</v>
      </c>
      <c r="K88" s="10">
        <v>63.3</v>
      </c>
      <c r="L88" s="10">
        <v>-23.8</v>
      </c>
      <c r="M88" s="10">
        <v>1.3</v>
      </c>
      <c r="N88" s="16"/>
      <c r="O88" s="16"/>
    </row>
    <row r="89" spans="1:26" x14ac:dyDescent="0.25">
      <c r="A89" t="s">
        <v>106</v>
      </c>
      <c r="B89" s="10">
        <v>23.6</v>
      </c>
      <c r="C89" s="10">
        <v>3.7</v>
      </c>
      <c r="D89" s="10">
        <v>22.6</v>
      </c>
      <c r="E89" s="10">
        <v>-11.9</v>
      </c>
      <c r="F89" s="10">
        <v>12.3</v>
      </c>
      <c r="G89" s="10">
        <v>26.5</v>
      </c>
      <c r="H89" s="10">
        <v>13</v>
      </c>
      <c r="I89" s="10">
        <v>9.1999999999999993</v>
      </c>
      <c r="J89" s="10">
        <v>9.1</v>
      </c>
      <c r="K89" s="10">
        <v>72.400000000000006</v>
      </c>
      <c r="L89" s="10">
        <v>-32.299999999999997</v>
      </c>
      <c r="M89" s="10">
        <v>1.2</v>
      </c>
      <c r="N89" s="16"/>
      <c r="O89" s="16"/>
    </row>
    <row r="90" spans="1:26" x14ac:dyDescent="0.25">
      <c r="A90" t="s">
        <v>107</v>
      </c>
      <c r="B90" s="10">
        <v>24.3</v>
      </c>
      <c r="C90" s="10">
        <v>11.3</v>
      </c>
      <c r="D90" s="10">
        <v>19.100000000000001</v>
      </c>
      <c r="E90" s="10">
        <v>-7</v>
      </c>
      <c r="F90" s="10">
        <v>13.2</v>
      </c>
      <c r="G90" s="10">
        <v>26.6</v>
      </c>
      <c r="H90" s="10">
        <v>14.2</v>
      </c>
      <c r="I90" s="10">
        <v>10</v>
      </c>
      <c r="J90" s="10">
        <v>9.6</v>
      </c>
      <c r="K90" s="10">
        <v>77.900000000000006</v>
      </c>
      <c r="L90" s="10">
        <v>-29.9</v>
      </c>
      <c r="M90" s="10">
        <v>1.3</v>
      </c>
      <c r="N90" s="16"/>
      <c r="O90" s="16"/>
    </row>
    <row r="91" spans="1:26" x14ac:dyDescent="0.25">
      <c r="A91" t="s">
        <v>108</v>
      </c>
      <c r="B91" s="10">
        <v>17.100000000000001</v>
      </c>
      <c r="C91" s="10">
        <v>19.600000000000001</v>
      </c>
      <c r="D91" s="10">
        <v>17.100000000000001</v>
      </c>
      <c r="E91" s="10">
        <v>-4.0999999999999996</v>
      </c>
      <c r="F91" s="10">
        <v>14.8</v>
      </c>
      <c r="G91" s="10">
        <v>22.1</v>
      </c>
      <c r="H91" s="10">
        <v>14.8</v>
      </c>
      <c r="I91" s="10">
        <v>10.6</v>
      </c>
      <c r="J91" s="10">
        <v>10</v>
      </c>
      <c r="K91" s="10">
        <v>74</v>
      </c>
      <c r="L91" s="10">
        <v>-26.9</v>
      </c>
      <c r="M91" s="10">
        <v>1.3</v>
      </c>
      <c r="N91" s="16"/>
      <c r="O91" s="16"/>
    </row>
    <row r="92" spans="1:26" x14ac:dyDescent="0.25">
      <c r="A92" t="s">
        <v>109</v>
      </c>
      <c r="B92" s="10">
        <v>31.4</v>
      </c>
      <c r="C92" s="10">
        <v>23.3</v>
      </c>
      <c r="D92" s="10">
        <v>21.2</v>
      </c>
      <c r="E92" s="10">
        <v>-12.6</v>
      </c>
      <c r="F92" s="10">
        <v>11.5</v>
      </c>
      <c r="G92" s="10">
        <v>31.3</v>
      </c>
      <c r="H92" s="10">
        <v>14.7</v>
      </c>
      <c r="I92" s="10">
        <v>10</v>
      </c>
      <c r="J92" s="10">
        <v>9.6</v>
      </c>
      <c r="K92" s="10">
        <v>81</v>
      </c>
      <c r="L92" s="10">
        <v>-19.5</v>
      </c>
      <c r="M92" s="10">
        <v>1.3</v>
      </c>
      <c r="N92" s="16"/>
      <c r="O92" s="16"/>
    </row>
    <row r="93" spans="1:26" x14ac:dyDescent="0.25">
      <c r="N93" s="16"/>
      <c r="O93" s="16"/>
    </row>
    <row r="94" spans="1:26" x14ac:dyDescent="0.25">
      <c r="A94" s="18" t="s">
        <v>110</v>
      </c>
    </row>
    <row r="95" spans="1:26" x14ac:dyDescent="0.25">
      <c r="A95" s="19" t="s">
        <v>111</v>
      </c>
    </row>
    <row r="96" spans="1:26" x14ac:dyDescent="0.25">
      <c r="A96" s="18" t="s">
        <v>112</v>
      </c>
    </row>
    <row r="99" spans="2:12" x14ac:dyDescent="0.25">
      <c r="B99" s="20">
        <f t="shared" ref="B99:G99" si="0">MAX(B6:B47)</f>
        <v>170.7</v>
      </c>
      <c r="C99" s="20">
        <f t="shared" si="0"/>
        <v>142.5</v>
      </c>
      <c r="D99" s="20">
        <f t="shared" si="0"/>
        <v>88.6</v>
      </c>
      <c r="E99" s="20">
        <f t="shared" si="0"/>
        <v>12.7</v>
      </c>
      <c r="F99" s="20">
        <f t="shared" si="0"/>
        <v>97.3</v>
      </c>
      <c r="G99" s="20">
        <f t="shared" si="0"/>
        <v>46.8</v>
      </c>
      <c r="H99" s="20">
        <f>MAX(H6:H47)</f>
        <v>23.9</v>
      </c>
      <c r="I99" s="20">
        <f>MAX(I6:I47)</f>
        <v>23.9</v>
      </c>
      <c r="J99" s="20">
        <f>MAX(J6:J47)</f>
        <v>16.2</v>
      </c>
      <c r="K99" s="20">
        <f>MAX(K6:K47)</f>
        <v>370.2</v>
      </c>
      <c r="L99" s="20">
        <f>MAX(L6:L47)</f>
        <v>6.7</v>
      </c>
    </row>
    <row r="100" spans="2:12" x14ac:dyDescent="0.25">
      <c r="B100" s="20">
        <f t="shared" ref="B100:G100" si="1">MAX(B54:B71)</f>
        <v>61.5</v>
      </c>
      <c r="C100" s="20">
        <f t="shared" si="1"/>
        <v>83.2</v>
      </c>
      <c r="D100" s="20">
        <f t="shared" si="1"/>
        <v>44.2</v>
      </c>
      <c r="E100" s="20">
        <f t="shared" si="1"/>
        <v>4.5</v>
      </c>
      <c r="F100" s="20">
        <f t="shared" si="1"/>
        <v>41.7</v>
      </c>
      <c r="G100" s="20">
        <f t="shared" si="1"/>
        <v>48.3</v>
      </c>
      <c r="H100" s="20">
        <f>MAX(H54:H71)</f>
        <v>18.8</v>
      </c>
      <c r="I100" s="20">
        <f>MAX(I54:I71)</f>
        <v>22.9</v>
      </c>
      <c r="J100" s="20">
        <f>MAX(J54:J71)</f>
        <v>16.7</v>
      </c>
      <c r="K100" s="20">
        <f>MAX(K54:K71)</f>
        <v>172.3</v>
      </c>
      <c r="L100" s="20">
        <f>MAX(L54:L71)</f>
        <v>-17.3</v>
      </c>
    </row>
    <row r="102" spans="2:12" x14ac:dyDescent="0.25">
      <c r="B102" s="20">
        <f>MIN(B6:B47)</f>
        <v>-18.600000000000001</v>
      </c>
      <c r="C102" s="20">
        <f>MIN(C6:C47)</f>
        <v>-25.7</v>
      </c>
    </row>
    <row r="103" spans="2:12" x14ac:dyDescent="0.25">
      <c r="B103" s="20">
        <f>MIN(B54:B71)</f>
        <v>-28.3</v>
      </c>
      <c r="C103" s="20">
        <f>MIN(C54:C71)</f>
        <v>-17.399999999999999</v>
      </c>
    </row>
    <row r="105" spans="2:12" x14ac:dyDescent="0.25">
      <c r="B105">
        <f>COUNTIF(B6:B47,"&gt;12.2")</f>
        <v>27</v>
      </c>
      <c r="H105">
        <f>COUNTIF(H6:H47,"&gt;11.9")</f>
        <v>16</v>
      </c>
    </row>
    <row r="106" spans="2:12" x14ac:dyDescent="0.25">
      <c r="B106">
        <f>COUNTIF(B54:B71,"&gt;12.2")</f>
        <v>10</v>
      </c>
      <c r="H106">
        <f>COUNTIF(H54:H71,"&gt;11.9")</f>
        <v>3</v>
      </c>
    </row>
    <row r="108" spans="2:12" x14ac:dyDescent="0.25">
      <c r="H108" s="20">
        <f>MIN(H6:H47)</f>
        <v>-3.3</v>
      </c>
    </row>
    <row r="109" spans="2:12" x14ac:dyDescent="0.25">
      <c r="H109" s="20">
        <f>MIN(H54:H71)</f>
        <v>4.4000000000000004</v>
      </c>
    </row>
  </sheetData>
  <mergeCells count="19">
    <mergeCell ref="B76:G76"/>
    <mergeCell ref="B52:G52"/>
    <mergeCell ref="P52:X52"/>
    <mergeCell ref="H74:J74"/>
    <mergeCell ref="K74:L74"/>
    <mergeCell ref="H75:J75"/>
    <mergeCell ref="K75:L75"/>
    <mergeCell ref="P4:X4"/>
    <mergeCell ref="H50:J50"/>
    <mergeCell ref="K50:L50"/>
    <mergeCell ref="N50:O50"/>
    <mergeCell ref="H51:J51"/>
    <mergeCell ref="K51:L51"/>
    <mergeCell ref="H2:J2"/>
    <mergeCell ref="K2:L2"/>
    <mergeCell ref="N2:O2"/>
    <mergeCell ref="H3:J3"/>
    <mergeCell ref="K3:L3"/>
    <mergeCell ref="B4:G4"/>
  </mergeCells>
  <pageMargins left="0.7" right="0.7" top="0.75" bottom="0.75" header="0.3" footer="0.3"/>
  <pageSetup paperSize="17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</vt:lpstr>
      <vt:lpstr>'Table 1'!Print_Area</vt:lpstr>
      <vt:lpstr>'Table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Prada</dc:creator>
  <cp:lastModifiedBy>Annie Prada</cp:lastModifiedBy>
  <dcterms:created xsi:type="dcterms:W3CDTF">2021-12-20T21:13:24Z</dcterms:created>
  <dcterms:modified xsi:type="dcterms:W3CDTF">2021-12-20T21:15:43Z</dcterms:modified>
</cp:coreProperties>
</file>