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8 Aug\023_Quarterly Funds and ETFs\"/>
    </mc:Choice>
  </mc:AlternateContent>
  <xr:revisionPtr revIDLastSave="0" documentId="13_ncr:1_{C4F2FBC0-8C15-4FCF-A3C2-C7A96FA2A7C1}" xr6:coauthVersionLast="47" xr6:coauthVersionMax="47" xr10:uidLastSave="{00000000-0000-0000-0000-000000000000}"/>
  <bookViews>
    <workbookView xWindow="4860" yWindow="1110" windowWidth="22095" windowHeight="14100" xr2:uid="{33577E9A-3383-4CE7-98F6-03370E421C42}"/>
  </bookViews>
  <sheets>
    <sheet name="Asset Allocation - Quarterl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4" i="1"/>
  <c r="F21" i="1"/>
  <c r="F18" i="1"/>
  <c r="F15" i="1"/>
  <c r="F9" i="1"/>
  <c r="F12" i="1"/>
</calcChain>
</file>

<file path=xl/sharedStrings.xml><?xml version="1.0" encoding="utf-8"?>
<sst xmlns="http://schemas.openxmlformats.org/spreadsheetml/2006/main" count="146" uniqueCount="68">
  <si>
    <t>A</t>
  </si>
  <si>
    <t>AAII Asset Allocation Models Funds and ETFs for the Second Quarter 2023</t>
  </si>
  <si>
    <t>B</t>
  </si>
  <si>
    <t>C</t>
  </si>
  <si>
    <t>3-Mo</t>
  </si>
  <si>
    <t>YTD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</si>
  <si>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</si>
  <si>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</si>
  <si>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</si>
  <si>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</si>
  <si>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</si>
  <si>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</si>
  <si>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Closed</t>
  </si>
  <si>
    <t>D</t>
  </si>
  <si>
    <t xml:space="preserve">Ret </t>
  </si>
  <si>
    <t>Ret Cat</t>
  </si>
  <si>
    <t>Ret</t>
  </si>
  <si>
    <t>Ann'lizd</t>
  </si>
  <si>
    <t>Risk</t>
  </si>
  <si>
    <t>Ratio</t>
  </si>
  <si>
    <t>Assets</t>
  </si>
  <si>
    <t>Index</t>
  </si>
  <si>
    <t>F</t>
  </si>
  <si>
    <t>Fund/ETF</t>
  </si>
  <si>
    <t>Ticker</t>
  </si>
  <si>
    <t>(%)</t>
  </si>
  <si>
    <t>Grade</t>
  </si>
  <si>
    <t>Ret (%)</t>
  </si>
  <si>
    <t>($ Mil)</t>
  </si>
  <si>
    <t>Fund</t>
  </si>
  <si>
    <t>Large-Cap Blend</t>
  </si>
  <si>
    <t>Vanguard 500 Index Admiral</t>
  </si>
  <si>
    <t>VFIAX</t>
  </si>
  <si>
    <t>X</t>
  </si>
  <si>
    <t>Vanguard S&amp;P 500 ETF</t>
  </si>
  <si>
    <t>VOO</t>
  </si>
  <si>
    <t>Mid-Cap Blend</t>
  </si>
  <si>
    <t>Vanguard Mid Cap Index Admiral</t>
  </si>
  <si>
    <t>VIMAX</t>
  </si>
  <si>
    <t>Vanguard Mid-Cap ETF</t>
  </si>
  <si>
    <t>VO</t>
  </si>
  <si>
    <t>Small-Cap Blend</t>
  </si>
  <si>
    <t>Vanguard Small Cap Index Admiral</t>
  </si>
  <si>
    <t>VSMAX</t>
  </si>
  <si>
    <t>Vanguard Small-Cap ETF</t>
  </si>
  <si>
    <t>VB</t>
  </si>
  <si>
    <t>Foreign Large-Cap Blend</t>
  </si>
  <si>
    <t>Vanguard Developed Markets Idx Adm</t>
  </si>
  <si>
    <t>VTMGX</t>
  </si>
  <si>
    <t>Vanguard TFSE Developed Markets ETF</t>
  </si>
  <si>
    <t>VEA</t>
  </si>
  <si>
    <t>Diversified Emerging Markets</t>
  </si>
  <si>
    <t>Vanguard Emerging Mkts Sck Idx Adm</t>
  </si>
  <si>
    <t>VEMAX</t>
  </si>
  <si>
    <t>Vanguard FTSE Emerging Markets ETF</t>
  </si>
  <si>
    <t>VWO</t>
  </si>
  <si>
    <t>Intermediate Government Bond</t>
  </si>
  <si>
    <t>Vanguard Intermed-Term Trs Index Adm</t>
  </si>
  <si>
    <t>VSIGX</t>
  </si>
  <si>
    <t>Vanguard Intermediate-Term Trs ETF</t>
  </si>
  <si>
    <t>VGIT</t>
  </si>
  <si>
    <t>Short Government Bond</t>
  </si>
  <si>
    <t>Vanguard Short-Term Treasury Inv</t>
  </si>
  <si>
    <t>VFISX</t>
  </si>
  <si>
    <t>Vanguard Short-Term Treasury ETF</t>
  </si>
  <si>
    <t>VGSH</t>
  </si>
  <si>
    <t>Source: AAII/Morningstar. Data as of 6/30/2023.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</si>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</sst>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_);[Red]\(0.0\)"/>
    <numFmt numFmtId="166" formatCode="0.0_);\(0.0\)"/>
    <numFmt numFmtId="167" formatCode="0.0%"/>
  </numFmts>
  <fonts count="15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9" fontId="2" fillId="0" borderId="0" xfId="0" applyNumberFormat="1" applyFont="1"/>
    <xf numFmtId="9" fontId="2" fillId="0" borderId="0" xfId="0" applyNumberFormat="1" applyFon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9" fillId="0" borderId="0" xfId="0" applyFont="1" applyAlignment="1">
      <alignment horizontal="right"/>
    </xf>
    <xf numFmtId="0" fontId="10" fillId="3" borderId="1" xfId="0" applyFont="1" applyFill="1" applyBorder="1"/>
    <xf numFmtId="40" fontId="10" fillId="3" borderId="1" xfId="0" applyNumberFormat="1" applyFont="1" applyFill="1" applyBorder="1" applyAlignment="1">
      <alignment horizontal="center"/>
    </xf>
    <xf numFmtId="164" fontId="10" fillId="3" borderId="1" xfId="1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left"/>
    </xf>
    <xf numFmtId="164" fontId="10" fillId="3" borderId="1" xfId="1" applyNumberFormat="1" applyFont="1" applyFill="1" applyBorder="1" applyAlignment="1">
      <alignment horizontal="center"/>
    </xf>
    <xf numFmtId="38" fontId="11" fillId="4" borderId="0" xfId="0" applyNumberFormat="1" applyFont="1" applyFill="1" applyAlignment="1">
      <alignment horizontal="center" vertical="center"/>
    </xf>
    <xf numFmtId="38" fontId="11" fillId="5" borderId="0" xfId="0" applyNumberFormat="1" applyFont="1" applyFill="1" applyAlignment="1">
      <alignment horizontal="center" vertical="center"/>
    </xf>
    <xf numFmtId="38" fontId="11" fillId="6" borderId="0" xfId="0" applyNumberFormat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wrapText="1"/>
    </xf>
    <xf numFmtId="3" fontId="13" fillId="0" borderId="2" xfId="0" applyNumberFormat="1" applyFont="1" applyBorder="1" applyAlignment="1">
      <alignment wrapText="1"/>
    </xf>
    <xf numFmtId="165" fontId="13" fillId="0" borderId="0" xfId="0" applyNumberFormat="1" applyFont="1"/>
    <xf numFmtId="165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wrapText="1"/>
    </xf>
    <xf numFmtId="165" fontId="14" fillId="3" borderId="0" xfId="0" applyNumberFormat="1" applyFont="1" applyFill="1"/>
    <xf numFmtId="0" fontId="14" fillId="3" borderId="0" xfId="0" applyFont="1" applyFill="1" applyAlignment="1">
      <alignment wrapText="1"/>
    </xf>
    <xf numFmtId="165" fontId="14" fillId="3" borderId="0" xfId="0" applyNumberFormat="1" applyFont="1" applyFill="1" applyAlignment="1">
      <alignment wrapText="1"/>
    </xf>
    <xf numFmtId="166" fontId="14" fillId="3" borderId="0" xfId="0" applyNumberFormat="1" applyFont="1" applyFill="1" applyAlignment="1">
      <alignment wrapText="1"/>
    </xf>
    <xf numFmtId="40" fontId="14" fillId="3" borderId="1" xfId="0" applyNumberFormat="1" applyFont="1" applyFill="1" applyBorder="1" applyAlignment="1">
      <alignment horizontal="center"/>
    </xf>
    <xf numFmtId="164" fontId="14" fillId="3" borderId="1" xfId="1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 wrapText="1"/>
    </xf>
    <xf numFmtId="2" fontId="13" fillId="0" borderId="2" xfId="0" applyNumberFormat="1" applyFont="1" applyBorder="1" applyAlignment="1">
      <alignment horizontal="center" wrapText="1"/>
    </xf>
    <xf numFmtId="2" fontId="13" fillId="0" borderId="0" xfId="0" applyNumberFormat="1" applyFont="1" applyAlignment="1">
      <alignment horizontal="center" wrapText="1"/>
    </xf>
    <xf numFmtId="2" fontId="14" fillId="3" borderId="0" xfId="0" applyNumberFormat="1" applyFont="1" applyFill="1" applyAlignment="1">
      <alignment horizontal="center" wrapText="1"/>
    </xf>
    <xf numFmtId="0" fontId="2" fillId="0" borderId="2" xfId="0" applyFont="1" applyBorder="1" applyAlignment="1">
      <alignment horizontal="left"/>
    </xf>
    <xf numFmtId="164" fontId="2" fillId="0" borderId="2" xfId="1" applyNumberFormat="1" applyFont="1" applyFill="1" applyBorder="1" applyAlignment="1">
      <alignment horizontal="center"/>
    </xf>
    <xf numFmtId="38" fontId="11" fillId="4" borderId="2" xfId="0" applyNumberFormat="1" applyFont="1" applyFill="1" applyBorder="1" applyAlignment="1">
      <alignment horizontal="center" vertical="center"/>
    </xf>
    <xf numFmtId="38" fontId="11" fillId="6" borderId="2" xfId="0" applyNumberFormat="1" applyFont="1" applyFill="1" applyBorder="1" applyAlignment="1">
      <alignment horizontal="center" vertical="center"/>
    </xf>
    <xf numFmtId="38" fontId="11" fillId="5" borderId="2" xfId="0" applyNumberFormat="1" applyFont="1" applyFill="1" applyBorder="1" applyAlignment="1">
      <alignment horizontal="center" vertical="center"/>
    </xf>
    <xf numFmtId="166" fontId="14" fillId="3" borderId="2" xfId="0" applyNumberFormat="1" applyFont="1" applyFill="1" applyBorder="1" applyAlignment="1">
      <alignment wrapText="1"/>
    </xf>
    <xf numFmtId="165" fontId="14" fillId="3" borderId="2" xfId="0" applyNumberFormat="1" applyFont="1" applyFill="1" applyBorder="1"/>
    <xf numFmtId="0" fontId="14" fillId="3" borderId="2" xfId="0" applyFont="1" applyFill="1" applyBorder="1" applyAlignment="1">
      <alignment wrapText="1"/>
    </xf>
    <xf numFmtId="165" fontId="14" fillId="3" borderId="2" xfId="0" applyNumberFormat="1" applyFont="1" applyFill="1" applyBorder="1" applyAlignment="1">
      <alignment wrapText="1"/>
    </xf>
    <xf numFmtId="2" fontId="14" fillId="3" borderId="2" xfId="0" applyNumberFormat="1" applyFont="1" applyFill="1" applyBorder="1" applyAlignment="1">
      <alignment horizontal="center" wrapText="1"/>
    </xf>
    <xf numFmtId="165" fontId="13" fillId="0" borderId="1" xfId="0" applyNumberFormat="1" applyFont="1" applyBorder="1"/>
    <xf numFmtId="165" fontId="13" fillId="0" borderId="1" xfId="0" applyNumberFormat="1" applyFont="1" applyBorder="1" applyAlignment="1">
      <alignment wrapText="1"/>
    </xf>
    <xf numFmtId="38" fontId="11" fillId="5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wrapText="1"/>
    </xf>
    <xf numFmtId="3" fontId="13" fillId="0" borderId="1" xfId="0" applyNumberFormat="1" applyFont="1" applyBorder="1" applyAlignment="1">
      <alignment wrapText="1"/>
    </xf>
    <xf numFmtId="0" fontId="12" fillId="0" borderId="0" xfId="0" applyFont="1"/>
    <xf numFmtId="0" fontId="1" fillId="0" borderId="2" xfId="0" applyFont="1" applyBorder="1" applyAlignment="1">
      <alignment horizontal="left" wrapText="1"/>
    </xf>
    <xf numFmtId="167" fontId="0" fillId="0" borderId="0" xfId="0" applyNumberFormat="1"/>
    <xf numFmtId="6" fontId="0" fillId="0" borderId="0" xfId="0" applyNumberFormat="1"/>
    <xf numFmtId="0" fontId="2" fillId="0" borderId="0" xfId="0" applyFont="1" applyAlignment="1">
      <alignment horizontal="left"/>
    </xf>
    <xf numFmtId="164" fontId="2" fillId="0" borderId="0" xfId="1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165" fontId="13" fillId="0" borderId="4" xfId="0" applyNumberFormat="1" applyFont="1" applyBorder="1"/>
    <xf numFmtId="0" fontId="11" fillId="2" borderId="5" xfId="0" applyFont="1" applyFill="1" applyBorder="1" applyAlignment="1">
      <alignment horizontal="center" vertical="center"/>
    </xf>
    <xf numFmtId="165" fontId="13" fillId="0" borderId="4" xfId="0" applyNumberFormat="1" applyFont="1" applyBorder="1" applyAlignment="1">
      <alignment wrapText="1"/>
    </xf>
    <xf numFmtId="38" fontId="11" fillId="5" borderId="4" xfId="0" applyNumberFormat="1" applyFont="1" applyFill="1" applyBorder="1" applyAlignment="1">
      <alignment horizontal="center" vertical="center"/>
    </xf>
    <xf numFmtId="2" fontId="13" fillId="0" borderId="4" xfId="0" applyNumberFormat="1" applyFont="1" applyBorder="1" applyAlignment="1">
      <alignment horizontal="center" wrapText="1"/>
    </xf>
    <xf numFmtId="3" fontId="13" fillId="0" borderId="4" xfId="0" applyNumberFormat="1" applyFont="1" applyBorder="1" applyAlignment="1">
      <alignment wrapText="1"/>
    </xf>
    <xf numFmtId="164" fontId="2" fillId="0" borderId="4" xfId="1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165" fontId="13" fillId="0" borderId="6" xfId="0" applyNumberFormat="1" applyFont="1" applyBorder="1"/>
    <xf numFmtId="0" fontId="11" fillId="7" borderId="6" xfId="0" applyFont="1" applyFill="1" applyBorder="1" applyAlignment="1">
      <alignment horizontal="center" vertical="center"/>
    </xf>
    <xf numFmtId="165" fontId="13" fillId="0" borderId="6" xfId="0" applyNumberFormat="1" applyFont="1" applyBorder="1" applyAlignment="1">
      <alignment wrapText="1"/>
    </xf>
    <xf numFmtId="38" fontId="11" fillId="6" borderId="6" xfId="0" applyNumberFormat="1" applyFont="1" applyFill="1" applyBorder="1" applyAlignment="1">
      <alignment horizontal="center" vertical="center"/>
    </xf>
    <xf numFmtId="38" fontId="11" fillId="4" borderId="6" xfId="0" applyNumberFormat="1" applyFont="1" applyFill="1" applyBorder="1" applyAlignment="1">
      <alignment horizontal="center" vertical="center"/>
    </xf>
    <xf numFmtId="2" fontId="13" fillId="0" borderId="6" xfId="0" applyNumberFormat="1" applyFont="1" applyBorder="1" applyAlignment="1">
      <alignment horizontal="center" wrapText="1"/>
    </xf>
    <xf numFmtId="3" fontId="13" fillId="0" borderId="6" xfId="0" applyNumberFormat="1" applyFont="1" applyBorder="1" applyAlignment="1">
      <alignment wrapText="1"/>
    </xf>
    <xf numFmtId="164" fontId="2" fillId="0" borderId="6" xfId="1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left"/>
    </xf>
    <xf numFmtId="164" fontId="10" fillId="3" borderId="3" xfId="1" applyNumberFormat="1" applyFont="1" applyFill="1" applyBorder="1" applyAlignment="1">
      <alignment horizontal="right"/>
    </xf>
    <xf numFmtId="164" fontId="10" fillId="3" borderId="3" xfId="1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8" fillId="0" borderId="0" xfId="0" applyFont="1" applyAlignment="1">
      <alignment horizontal="center" textRotation="90"/>
    </xf>
    <xf numFmtId="0" fontId="8" fillId="0" borderId="2" xfId="0" applyFont="1" applyBorder="1" applyAlignment="1">
      <alignment horizontal="center" textRotation="90"/>
    </xf>
  </cellXfs>
  <cellStyles count="3">
    <cellStyle name="Comma" xfId="1" builtinId="3"/>
    <cellStyle name="Normal" xfId="0" builtinId="0"/>
    <cellStyle name="Normal 2" xfId="2" xr:uid="{7EA3E7A2-F3EE-44F0-8DF7-440A6324C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749F-FAF4-41D4-B163-DE0FD6E120C8}">
  <sheetPr>
    <pageSetUpPr fitToPage="1"/>
  </sheetPr>
  <dimension ref="A1:P295"/>
  <sheetViews>
    <sheetView tabSelected="1" zoomScale="120" zoomScaleNormal="120" workbookViewId="0">
      <selection activeCell="B1" sqref="B1"/>
    </sheetView>
  </sheetViews>
  <sheetFormatPr defaultColWidth="11.42578125" defaultRowHeight="15" customHeight="1" x14ac:dyDescent="0.25"/>
  <cols>
    <col min="1" max="1" width="11.28515625" customWidth="1"/>
    <col min="2" max="2" width="34.42578125" customWidth="1"/>
    <col min="3" max="3" width="6.7109375" style="1" bestFit="1" customWidth="1"/>
    <col min="4" max="4" width="5.7109375" bestFit="1" customWidth="1"/>
    <col min="5" max="5" width="6.7109375" bestFit="1" customWidth="1"/>
    <col min="6" max="6" width="7.42578125" bestFit="1" customWidth="1"/>
    <col min="7" max="7" width="6.7109375" customWidth="1"/>
    <col min="8" max="8" width="7.28515625" bestFit="1" customWidth="1"/>
    <col min="9" max="9" width="6.7109375" bestFit="1" customWidth="1"/>
    <col min="10" max="10" width="7.28515625" bestFit="1" customWidth="1"/>
    <col min="11" max="11" width="6.7109375" bestFit="1" customWidth="1"/>
    <col min="12" max="12" width="5.42578125" style="1" bestFit="1" customWidth="1"/>
    <col min="13" max="13" width="5.140625" style="1" bestFit="1" customWidth="1"/>
    <col min="14" max="14" width="7.42578125" style="1" bestFit="1" customWidth="1"/>
    <col min="15" max="15" width="3.42578125" style="1" bestFit="1" customWidth="1"/>
    <col min="16" max="16" width="5.42578125" style="1" bestFit="1" customWidth="1"/>
  </cols>
  <sheetData>
    <row r="1" spans="1:16" x14ac:dyDescent="0.25">
      <c r="B1" s="2"/>
      <c r="C1" s="3"/>
      <c r="D1" s="4"/>
      <c r="E1" s="4"/>
      <c r="F1" s="4"/>
      <c r="G1" s="4"/>
      <c r="H1" s="4"/>
      <c r="I1" s="4"/>
      <c r="J1" s="4"/>
      <c r="K1" s="4"/>
      <c r="L1" s="3"/>
      <c r="M1" s="3"/>
      <c r="N1" s="3"/>
      <c r="O1" s="3"/>
      <c r="P1" s="3"/>
    </row>
    <row r="2" spans="1:16" x14ac:dyDescent="0.25">
      <c r="A2" s="18"/>
      <c r="B2" s="2" t="s">
        <v>1</v>
      </c>
      <c r="C2" s="3"/>
      <c r="N2" s="3"/>
      <c r="O2" s="3"/>
      <c r="P2" s="3"/>
    </row>
    <row r="3" spans="1:16" x14ac:dyDescent="0.25">
      <c r="B3" s="2"/>
      <c r="C3" s="3"/>
      <c r="N3" s="3"/>
      <c r="O3" s="3"/>
      <c r="P3" s="3"/>
    </row>
    <row r="4" spans="1:16" ht="14.65" customHeight="1" x14ac:dyDescent="0.25">
      <c r="B4" s="30"/>
      <c r="C4" s="29"/>
      <c r="D4" s="7" t="s">
        <v>4</v>
      </c>
      <c r="E4" s="8" t="s">
        <v>4</v>
      </c>
      <c r="F4" s="8" t="s">
        <v>5</v>
      </c>
      <c r="G4" s="8" t="s">
        <v>5</v>
      </c>
      <c r="H4" s="9" t="s">
        <v>6</v>
      </c>
      <c r="I4" s="9" t="s">
        <v>7</v>
      </c>
      <c r="J4" s="8" t="s">
        <v>8</v>
      </c>
      <c r="K4" s="9" t="s">
        <v>9</v>
      </c>
      <c r="L4" s="9" t="s">
        <v>10</v>
      </c>
      <c r="M4" s="9" t="s">
        <v>11</v>
      </c>
      <c r="N4" s="9" t="s">
        <v>10</v>
      </c>
      <c r="O4" s="90" t="s">
        <v>12</v>
      </c>
      <c r="P4" s="10"/>
    </row>
    <row r="5" spans="1:16" x14ac:dyDescent="0.25">
      <c r="B5" s="30"/>
      <c r="C5" s="2"/>
      <c r="D5" s="10" t="s">
        <v>14</v>
      </c>
      <c r="E5" s="7" t="s">
        <v>15</v>
      </c>
      <c r="F5" s="7" t="s">
        <v>16</v>
      </c>
      <c r="G5" s="7" t="s">
        <v>15</v>
      </c>
      <c r="H5" s="7" t="s">
        <v>17</v>
      </c>
      <c r="I5" s="7" t="s">
        <v>15</v>
      </c>
      <c r="J5" s="7" t="s">
        <v>17</v>
      </c>
      <c r="K5" s="11" t="s">
        <v>15</v>
      </c>
      <c r="L5" s="11" t="s">
        <v>18</v>
      </c>
      <c r="M5" s="11" t="s">
        <v>19</v>
      </c>
      <c r="N5" s="11" t="s">
        <v>20</v>
      </c>
      <c r="O5" s="90"/>
      <c r="P5" s="11" t="s">
        <v>21</v>
      </c>
    </row>
    <row r="6" spans="1:16" x14ac:dyDescent="0.25">
      <c r="B6" s="64" t="s">
        <v>23</v>
      </c>
      <c r="C6" s="31" t="s">
        <v>24</v>
      </c>
      <c r="D6" s="7" t="s">
        <v>25</v>
      </c>
      <c r="E6" s="7" t="s">
        <v>26</v>
      </c>
      <c r="F6" s="7" t="s">
        <v>25</v>
      </c>
      <c r="G6" s="7" t="s">
        <v>26</v>
      </c>
      <c r="H6" s="7" t="s">
        <v>27</v>
      </c>
      <c r="I6" s="7" t="s">
        <v>26</v>
      </c>
      <c r="J6" s="7" t="s">
        <v>27</v>
      </c>
      <c r="K6" s="7" t="s">
        <v>26</v>
      </c>
      <c r="L6" s="11" t="s">
        <v>21</v>
      </c>
      <c r="M6" s="11" t="s">
        <v>25</v>
      </c>
      <c r="N6" s="11" t="s">
        <v>28</v>
      </c>
      <c r="O6" s="91"/>
      <c r="P6" s="11" t="s">
        <v>29</v>
      </c>
    </row>
    <row r="7" spans="1:16" ht="14.65" customHeight="1" x14ac:dyDescent="0.25">
      <c r="B7" s="22" t="s">
        <v>30</v>
      </c>
      <c r="C7" s="19"/>
      <c r="D7" s="38">
        <v>7.5</v>
      </c>
      <c r="E7" s="39"/>
      <c r="F7" s="41">
        <v>13.9</v>
      </c>
      <c r="G7" s="39"/>
      <c r="H7" s="40">
        <v>13.4</v>
      </c>
      <c r="I7" s="39"/>
      <c r="J7" s="39">
        <v>10.6</v>
      </c>
      <c r="K7" s="39"/>
      <c r="L7" s="44">
        <v>1.01</v>
      </c>
      <c r="M7" s="42">
        <v>0.78</v>
      </c>
      <c r="N7" s="43"/>
      <c r="O7" s="43"/>
      <c r="P7" s="21"/>
    </row>
    <row r="8" spans="1:16" ht="14.65" customHeight="1" x14ac:dyDescent="0.25">
      <c r="B8" s="12" t="s">
        <v>31</v>
      </c>
      <c r="C8" s="12" t="s">
        <v>32</v>
      </c>
      <c r="D8" s="32">
        <v>8.6999999999999993</v>
      </c>
      <c r="E8" s="25" t="s">
        <v>2</v>
      </c>
      <c r="F8" s="33">
        <v>16.899999999999999</v>
      </c>
      <c r="G8" s="25" t="s">
        <v>2</v>
      </c>
      <c r="H8" s="33">
        <v>14.6</v>
      </c>
      <c r="I8" s="52" t="s">
        <v>2</v>
      </c>
      <c r="J8" s="33">
        <v>12.3</v>
      </c>
      <c r="K8" s="50" t="s">
        <v>0</v>
      </c>
      <c r="L8" s="45">
        <v>1.21</v>
      </c>
      <c r="M8" s="45">
        <v>0.04</v>
      </c>
      <c r="N8" s="34">
        <v>852722</v>
      </c>
      <c r="O8" s="13"/>
      <c r="P8" s="13" t="s">
        <v>33</v>
      </c>
    </row>
    <row r="9" spans="1:16" ht="14.65" customHeight="1" x14ac:dyDescent="0.25">
      <c r="B9" s="48" t="s">
        <v>34</v>
      </c>
      <c r="C9" s="48" t="s">
        <v>35</v>
      </c>
      <c r="D9" s="35">
        <v>8.6999999999999993</v>
      </c>
      <c r="E9" s="25" t="s">
        <v>2</v>
      </c>
      <c r="F9" s="36">
        <f>0.169*100</f>
        <v>16.900000000000002</v>
      </c>
      <c r="G9" s="25" t="s">
        <v>2</v>
      </c>
      <c r="H9" s="36">
        <v>14.6</v>
      </c>
      <c r="I9" s="25" t="s">
        <v>2</v>
      </c>
      <c r="J9" s="36">
        <v>12.3</v>
      </c>
      <c r="K9" s="25" t="s">
        <v>2</v>
      </c>
      <c r="L9" s="46">
        <v>1.21</v>
      </c>
      <c r="M9" s="46">
        <v>0.03</v>
      </c>
      <c r="N9" s="37">
        <v>325930</v>
      </c>
      <c r="O9" s="49"/>
      <c r="P9" s="49" t="s">
        <v>33</v>
      </c>
    </row>
    <row r="10" spans="1:16" ht="14.65" customHeight="1" x14ac:dyDescent="0.25">
      <c r="B10" s="22" t="s">
        <v>36</v>
      </c>
      <c r="C10" s="22"/>
      <c r="D10" s="54">
        <v>4.9000000000000004</v>
      </c>
      <c r="E10" s="55"/>
      <c r="F10" s="53">
        <v>8.9</v>
      </c>
      <c r="G10" s="55"/>
      <c r="H10" s="56">
        <v>13</v>
      </c>
      <c r="I10" s="55"/>
      <c r="J10" s="56">
        <v>7.4</v>
      </c>
      <c r="K10" s="55"/>
      <c r="L10" s="57">
        <v>0.99</v>
      </c>
      <c r="M10" s="20">
        <v>0.92</v>
      </c>
      <c r="N10" s="21"/>
      <c r="O10" s="23"/>
      <c r="P10" s="23"/>
    </row>
    <row r="11" spans="1:16" ht="14.65" customHeight="1" x14ac:dyDescent="0.25">
      <c r="B11" s="48" t="s">
        <v>37</v>
      </c>
      <c r="C11" s="48" t="s">
        <v>38</v>
      </c>
      <c r="D11" s="32">
        <v>4.8</v>
      </c>
      <c r="E11" s="51" t="s">
        <v>3</v>
      </c>
      <c r="F11" s="33">
        <v>8.8000000000000007</v>
      </c>
      <c r="G11" s="25" t="s">
        <v>2</v>
      </c>
      <c r="H11" s="33">
        <v>12</v>
      </c>
      <c r="I11" s="27" t="s">
        <v>13</v>
      </c>
      <c r="J11" s="33">
        <v>8.6</v>
      </c>
      <c r="K11" s="52" t="s">
        <v>2</v>
      </c>
      <c r="L11" s="45">
        <v>1.27</v>
      </c>
      <c r="M11" s="45">
        <v>0.05</v>
      </c>
      <c r="N11" s="34">
        <v>140500</v>
      </c>
      <c r="O11" s="49"/>
      <c r="P11" s="49" t="s">
        <v>33</v>
      </c>
    </row>
    <row r="12" spans="1:16" ht="14.65" customHeight="1" x14ac:dyDescent="0.25">
      <c r="B12" s="48" t="s">
        <v>39</v>
      </c>
      <c r="C12" s="48" t="s">
        <v>40</v>
      </c>
      <c r="D12" s="35">
        <v>4.8</v>
      </c>
      <c r="E12" s="26" t="s">
        <v>3</v>
      </c>
      <c r="F12" s="33">
        <f>0.088*100</f>
        <v>8.7999999999999989</v>
      </c>
      <c r="G12" s="27" t="s">
        <v>2</v>
      </c>
      <c r="H12" s="33">
        <v>12</v>
      </c>
      <c r="I12" s="27" t="s">
        <v>13</v>
      </c>
      <c r="J12" s="33">
        <v>8.6</v>
      </c>
      <c r="K12" s="24" t="s">
        <v>0</v>
      </c>
      <c r="L12" s="46">
        <v>1.27</v>
      </c>
      <c r="M12" s="46">
        <v>0.04</v>
      </c>
      <c r="N12" s="37">
        <v>54480</v>
      </c>
      <c r="O12" s="49"/>
      <c r="P12" s="49" t="s">
        <v>33</v>
      </c>
    </row>
    <row r="13" spans="1:16" ht="14.65" customHeight="1" x14ac:dyDescent="0.25">
      <c r="B13" s="22" t="s">
        <v>41</v>
      </c>
      <c r="C13" s="22"/>
      <c r="D13" s="54">
        <v>4.2</v>
      </c>
      <c r="E13" s="55"/>
      <c r="F13" s="53">
        <v>7.6</v>
      </c>
      <c r="G13" s="55"/>
      <c r="H13" s="56">
        <v>13.7</v>
      </c>
      <c r="I13" s="55"/>
      <c r="J13" s="56">
        <v>5</v>
      </c>
      <c r="K13" s="55"/>
      <c r="L13" s="57">
        <v>0.98</v>
      </c>
      <c r="M13" s="20">
        <v>1</v>
      </c>
      <c r="N13" s="21"/>
      <c r="O13" s="23"/>
      <c r="P13" s="23"/>
    </row>
    <row r="14" spans="1:16" ht="14.65" customHeight="1" x14ac:dyDescent="0.25">
      <c r="B14" s="48" t="s">
        <v>42</v>
      </c>
      <c r="C14" s="48" t="s">
        <v>43</v>
      </c>
      <c r="D14" s="32">
        <v>5.3</v>
      </c>
      <c r="E14" s="52" t="s">
        <v>2</v>
      </c>
      <c r="F14" s="33">
        <v>9.3000000000000007</v>
      </c>
      <c r="G14" s="52" t="s">
        <v>2</v>
      </c>
      <c r="H14" s="33">
        <v>12.5</v>
      </c>
      <c r="I14" s="51" t="s">
        <v>3</v>
      </c>
      <c r="J14" s="33">
        <v>6.6</v>
      </c>
      <c r="K14" s="52" t="s">
        <v>2</v>
      </c>
      <c r="L14" s="45">
        <v>1.36</v>
      </c>
      <c r="M14" s="45">
        <v>0.05</v>
      </c>
      <c r="N14" s="34">
        <v>116946</v>
      </c>
      <c r="O14" s="49"/>
      <c r="P14" s="49" t="s">
        <v>33</v>
      </c>
    </row>
    <row r="15" spans="1:16" ht="14.65" customHeight="1" x14ac:dyDescent="0.25">
      <c r="B15" s="48" t="s">
        <v>44</v>
      </c>
      <c r="C15" s="48" t="s">
        <v>45</v>
      </c>
      <c r="D15" s="35">
        <v>5.3</v>
      </c>
      <c r="E15" s="24" t="s">
        <v>0</v>
      </c>
      <c r="F15" s="36">
        <f>0.093*100</f>
        <v>9.3000000000000007</v>
      </c>
      <c r="G15" s="25" t="s">
        <v>0</v>
      </c>
      <c r="H15" s="36">
        <v>12.5</v>
      </c>
      <c r="I15" s="27" t="s">
        <v>13</v>
      </c>
      <c r="J15" s="36">
        <v>6.6</v>
      </c>
      <c r="K15" s="24" t="s">
        <v>0</v>
      </c>
      <c r="L15" s="46">
        <v>1.36</v>
      </c>
      <c r="M15" s="46">
        <v>0.05</v>
      </c>
      <c r="N15" s="37">
        <v>45069</v>
      </c>
      <c r="O15" s="49"/>
      <c r="P15" s="49" t="s">
        <v>33</v>
      </c>
    </row>
    <row r="16" spans="1:16" s="63" customFormat="1" ht="14.65" customHeight="1" x14ac:dyDescent="0.25">
      <c r="B16" s="89" t="s">
        <v>46</v>
      </c>
      <c r="C16" s="89"/>
      <c r="D16" s="54">
        <v>2.8</v>
      </c>
      <c r="E16" s="55"/>
      <c r="F16" s="53">
        <v>11</v>
      </c>
      <c r="G16" s="55"/>
      <c r="H16" s="56">
        <v>7.9</v>
      </c>
      <c r="I16" s="55"/>
      <c r="J16" s="56">
        <v>4</v>
      </c>
      <c r="K16" s="55"/>
      <c r="L16" s="57">
        <v>1.03</v>
      </c>
      <c r="M16" s="57">
        <v>0.91</v>
      </c>
      <c r="N16" s="21"/>
      <c r="O16" s="23"/>
      <c r="P16" s="23"/>
    </row>
    <row r="17" spans="2:16" ht="14.65" customHeight="1" x14ac:dyDescent="0.25">
      <c r="B17" s="48" t="s">
        <v>47</v>
      </c>
      <c r="C17" s="48" t="s">
        <v>48</v>
      </c>
      <c r="D17" s="32">
        <v>3.1</v>
      </c>
      <c r="E17" s="25" t="s">
        <v>2</v>
      </c>
      <c r="F17" s="33">
        <v>11.1</v>
      </c>
      <c r="G17" s="26" t="s">
        <v>3</v>
      </c>
      <c r="H17" s="33">
        <v>9</v>
      </c>
      <c r="I17" s="52" t="s">
        <v>2</v>
      </c>
      <c r="J17" s="33">
        <v>4.4000000000000004</v>
      </c>
      <c r="K17" s="52" t="s">
        <v>2</v>
      </c>
      <c r="L17" s="45">
        <v>1.25</v>
      </c>
      <c r="M17" s="45">
        <v>7.0000000000000007E-2</v>
      </c>
      <c r="N17" s="34">
        <v>166068</v>
      </c>
      <c r="O17" s="49"/>
      <c r="P17" s="49" t="s">
        <v>33</v>
      </c>
    </row>
    <row r="18" spans="2:16" ht="14.65" customHeight="1" x14ac:dyDescent="0.25">
      <c r="B18" s="48" t="s">
        <v>49</v>
      </c>
      <c r="C18" s="48" t="s">
        <v>50</v>
      </c>
      <c r="D18" s="35">
        <v>3.1</v>
      </c>
      <c r="E18" s="26" t="s">
        <v>3</v>
      </c>
      <c r="F18" s="36">
        <f>0.111*100</f>
        <v>11.1</v>
      </c>
      <c r="G18" s="26" t="s">
        <v>3</v>
      </c>
      <c r="H18" s="36">
        <v>9</v>
      </c>
      <c r="I18" s="25" t="s">
        <v>2</v>
      </c>
      <c r="J18" s="36">
        <v>4.4000000000000004</v>
      </c>
      <c r="K18" s="26" t="s">
        <v>3</v>
      </c>
      <c r="L18" s="46">
        <v>1.25</v>
      </c>
      <c r="M18" s="46">
        <v>0.05</v>
      </c>
      <c r="N18" s="37">
        <v>113644</v>
      </c>
      <c r="O18" s="49"/>
      <c r="P18" s="49" t="s">
        <v>33</v>
      </c>
    </row>
    <row r="19" spans="2:16" s="6" customFormat="1" ht="14.65" customHeight="1" x14ac:dyDescent="0.25">
      <c r="B19" s="22" t="s">
        <v>51</v>
      </c>
      <c r="C19" s="22"/>
      <c r="D19" s="53">
        <v>-1.1000000000000001</v>
      </c>
      <c r="E19" s="55"/>
      <c r="F19" s="53">
        <v>7.6</v>
      </c>
      <c r="G19" s="55"/>
      <c r="H19" s="56">
        <v>1</v>
      </c>
      <c r="I19" s="55"/>
      <c r="J19" s="53">
        <v>0.7</v>
      </c>
      <c r="K19" s="55"/>
      <c r="L19" s="57">
        <v>0.89</v>
      </c>
      <c r="M19" s="57">
        <v>1.1599999999999999</v>
      </c>
      <c r="N19" s="21"/>
      <c r="O19" s="23"/>
      <c r="P19" s="23"/>
    </row>
    <row r="20" spans="2:16" ht="14.65" customHeight="1" x14ac:dyDescent="0.25">
      <c r="B20" s="12" t="s">
        <v>52</v>
      </c>
      <c r="C20" s="12" t="s">
        <v>53</v>
      </c>
      <c r="D20" s="58">
        <v>1.1000000000000001</v>
      </c>
      <c r="E20" s="27" t="s">
        <v>13</v>
      </c>
      <c r="F20" s="59">
        <v>4.7</v>
      </c>
      <c r="G20" s="28" t="s">
        <v>22</v>
      </c>
      <c r="H20" s="59">
        <v>3.4</v>
      </c>
      <c r="I20" s="60" t="s">
        <v>2</v>
      </c>
      <c r="J20" s="59">
        <v>2.1</v>
      </c>
      <c r="K20" s="60" t="s">
        <v>2</v>
      </c>
      <c r="L20" s="61">
        <v>1.1000000000000001</v>
      </c>
      <c r="M20" s="61">
        <v>0.14000000000000001</v>
      </c>
      <c r="N20" s="62">
        <v>97750</v>
      </c>
      <c r="O20" s="13"/>
      <c r="P20" s="13" t="s">
        <v>33</v>
      </c>
    </row>
    <row r="21" spans="2:16" ht="14.65" customHeight="1" x14ac:dyDescent="0.25">
      <c r="B21" s="48" t="s">
        <v>54</v>
      </c>
      <c r="C21" s="48" t="s">
        <v>55</v>
      </c>
      <c r="D21" s="35">
        <v>1.1000000000000001</v>
      </c>
      <c r="E21" s="27" t="s">
        <v>13</v>
      </c>
      <c r="F21" s="36">
        <f>0.048*100</f>
        <v>4.8</v>
      </c>
      <c r="G21" s="27" t="s">
        <v>13</v>
      </c>
      <c r="H21" s="36">
        <v>3.5</v>
      </c>
      <c r="I21" s="26" t="s">
        <v>3</v>
      </c>
      <c r="J21" s="36">
        <v>2.2000000000000002</v>
      </c>
      <c r="K21" s="25" t="s">
        <v>2</v>
      </c>
      <c r="L21" s="46">
        <v>1.1000000000000001</v>
      </c>
      <c r="M21" s="46">
        <v>0.08</v>
      </c>
      <c r="N21" s="37">
        <v>72787</v>
      </c>
      <c r="O21" s="49"/>
      <c r="P21" s="49" t="s">
        <v>33</v>
      </c>
    </row>
    <row r="22" spans="2:16" s="6" customFormat="1" ht="14.65" customHeight="1" x14ac:dyDescent="0.25">
      <c r="B22" s="86" t="s">
        <v>56</v>
      </c>
      <c r="C22" s="86"/>
      <c r="D22" s="41">
        <v>-1.3</v>
      </c>
      <c r="E22" s="39"/>
      <c r="F22" s="41">
        <v>1.4</v>
      </c>
      <c r="G22" s="39"/>
      <c r="H22" s="41">
        <v>-4</v>
      </c>
      <c r="I22" s="39"/>
      <c r="J22" s="40">
        <v>0</v>
      </c>
      <c r="K22" s="39"/>
      <c r="L22" s="47">
        <v>0.94</v>
      </c>
      <c r="M22" s="47">
        <v>0.69</v>
      </c>
      <c r="N22" s="87"/>
      <c r="O22" s="88"/>
      <c r="P22" s="88"/>
    </row>
    <row r="23" spans="2:16" ht="14.65" customHeight="1" x14ac:dyDescent="0.25">
      <c r="B23" s="77" t="s">
        <v>57</v>
      </c>
      <c r="C23" s="77" t="s">
        <v>58</v>
      </c>
      <c r="D23" s="78">
        <v>-1.6</v>
      </c>
      <c r="E23" s="79" t="s">
        <v>13</v>
      </c>
      <c r="F23" s="80">
        <v>1.4</v>
      </c>
      <c r="G23" s="81" t="s">
        <v>3</v>
      </c>
      <c r="H23" s="80">
        <v>-4.2</v>
      </c>
      <c r="I23" s="81" t="s">
        <v>3</v>
      </c>
      <c r="J23" s="80">
        <v>0.7</v>
      </c>
      <c r="K23" s="82" t="s">
        <v>0</v>
      </c>
      <c r="L23" s="83">
        <v>0.35</v>
      </c>
      <c r="M23" s="83">
        <v>7.0000000000000007E-2</v>
      </c>
      <c r="N23" s="84">
        <v>19044</v>
      </c>
      <c r="O23" s="85"/>
      <c r="P23" s="85" t="s">
        <v>33</v>
      </c>
    </row>
    <row r="24" spans="2:16" ht="14.65" customHeight="1" x14ac:dyDescent="0.25">
      <c r="B24" s="48" t="s">
        <v>59</v>
      </c>
      <c r="C24" s="48" t="s">
        <v>60</v>
      </c>
      <c r="D24" s="35">
        <v>-1.5</v>
      </c>
      <c r="E24" s="27" t="s">
        <v>13</v>
      </c>
      <c r="F24" s="36">
        <f>0.014*100</f>
        <v>1.4000000000000001</v>
      </c>
      <c r="G24" s="27" t="s">
        <v>13</v>
      </c>
      <c r="H24" s="36">
        <v>-4.0999999999999996</v>
      </c>
      <c r="I24" s="27" t="s">
        <v>13</v>
      </c>
      <c r="J24" s="36">
        <v>0.7</v>
      </c>
      <c r="K24" s="24" t="s">
        <v>0</v>
      </c>
      <c r="L24" s="46">
        <v>0.35</v>
      </c>
      <c r="M24" s="46">
        <v>0.04</v>
      </c>
      <c r="N24" s="37">
        <v>13807</v>
      </c>
      <c r="O24" s="49"/>
      <c r="P24" s="49" t="s">
        <v>33</v>
      </c>
    </row>
    <row r="25" spans="2:16" s="6" customFormat="1" ht="14.65" customHeight="1" x14ac:dyDescent="0.25">
      <c r="B25" s="22" t="s">
        <v>61</v>
      </c>
      <c r="C25" s="22"/>
      <c r="D25" s="53">
        <v>-0.6</v>
      </c>
      <c r="E25" s="55"/>
      <c r="F25" s="53">
        <v>0.9</v>
      </c>
      <c r="G25" s="55"/>
      <c r="H25" s="53">
        <v>-1.8</v>
      </c>
      <c r="I25" s="55"/>
      <c r="J25" s="56">
        <v>0.3</v>
      </c>
      <c r="K25" s="55"/>
      <c r="L25" s="57">
        <v>1</v>
      </c>
      <c r="M25" s="57">
        <v>0.64</v>
      </c>
      <c r="N25" s="21"/>
      <c r="O25" s="23"/>
      <c r="P25" s="23"/>
    </row>
    <row r="26" spans="2:16" ht="14.65" customHeight="1" x14ac:dyDescent="0.25">
      <c r="B26" s="69" t="s">
        <v>62</v>
      </c>
      <c r="C26" s="69" t="s">
        <v>63</v>
      </c>
      <c r="D26" s="70">
        <v>-0.9</v>
      </c>
      <c r="E26" s="71" t="s">
        <v>22</v>
      </c>
      <c r="F26" s="72">
        <v>0.4</v>
      </c>
      <c r="G26" s="71" t="s">
        <v>22</v>
      </c>
      <c r="H26" s="72">
        <v>-1.6</v>
      </c>
      <c r="I26" s="73" t="s">
        <v>2</v>
      </c>
      <c r="J26" s="72">
        <v>0.7</v>
      </c>
      <c r="K26" s="73" t="s">
        <v>2</v>
      </c>
      <c r="L26" s="74">
        <v>0.15</v>
      </c>
      <c r="M26" s="74">
        <v>0.2</v>
      </c>
      <c r="N26" s="75">
        <v>6837</v>
      </c>
      <c r="O26" s="76"/>
      <c r="P26" s="76" t="s">
        <v>33</v>
      </c>
    </row>
    <row r="27" spans="2:16" ht="14.65" customHeight="1" x14ac:dyDescent="0.25">
      <c r="B27" s="67" t="s">
        <v>64</v>
      </c>
      <c r="C27" s="67" t="s">
        <v>65</v>
      </c>
      <c r="D27" s="35">
        <v>-0.6</v>
      </c>
      <c r="E27" s="26" t="s">
        <v>3</v>
      </c>
      <c r="F27" s="36">
        <f>0.01*100</f>
        <v>1</v>
      </c>
      <c r="G27" s="25" t="s">
        <v>3</v>
      </c>
      <c r="H27" s="36">
        <v>-1.2</v>
      </c>
      <c r="I27" s="25" t="s">
        <v>2</v>
      </c>
      <c r="J27" s="36">
        <v>0.9</v>
      </c>
      <c r="K27" s="26" t="s">
        <v>3</v>
      </c>
      <c r="L27" s="46">
        <v>0.13</v>
      </c>
      <c r="M27" s="46">
        <v>0.04</v>
      </c>
      <c r="N27" s="37">
        <v>22292</v>
      </c>
      <c r="O27" s="68"/>
      <c r="P27" s="68" t="s">
        <v>33</v>
      </c>
    </row>
    <row r="28" spans="2:16" x14ac:dyDescent="0.25">
      <c r="B28" s="5" t="s">
        <v>66</v>
      </c>
      <c r="C28" s="3"/>
      <c r="D28" s="14"/>
      <c r="E28" s="14"/>
      <c r="F28" s="14"/>
      <c r="G28" s="14"/>
      <c r="H28" s="14"/>
      <c r="I28" s="14"/>
      <c r="J28" s="14"/>
      <c r="K28" s="14"/>
      <c r="L28" s="15"/>
      <c r="M28" s="15"/>
      <c r="N28" s="15"/>
      <c r="O28" s="15"/>
      <c r="P28" s="15"/>
    </row>
    <row r="29" spans="2:16" x14ac:dyDescent="0.25">
      <c r="D29" s="16"/>
      <c r="E29" s="16"/>
      <c r="F29" s="16"/>
      <c r="G29" s="16"/>
      <c r="H29" s="16"/>
      <c r="I29" s="16"/>
      <c r="J29" s="16"/>
      <c r="K29" s="16"/>
      <c r="L29" s="17"/>
      <c r="M29" s="17"/>
      <c r="N29" s="17"/>
      <c r="O29" s="17"/>
      <c r="P29" s="17"/>
    </row>
    <row r="30" spans="2:16" x14ac:dyDescent="0.25">
      <c r="B30" t="s">
        <v>67</v>
      </c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7"/>
      <c r="P30" s="17"/>
    </row>
    <row r="31" spans="2:16" x14ac:dyDescent="0.25">
      <c r="D31" s="16"/>
      <c r="E31" s="16"/>
      <c r="F31" s="16"/>
      <c r="G31" s="16"/>
      <c r="H31" s="16"/>
      <c r="I31" s="16"/>
      <c r="J31" s="16"/>
      <c r="K31" s="16"/>
      <c r="L31" s="17"/>
      <c r="M31" s="17"/>
      <c r="N31" s="17"/>
      <c r="O31" s="17"/>
      <c r="P31" s="17"/>
    </row>
    <row r="32" spans="2:16" x14ac:dyDescent="0.25">
      <c r="D32" s="66"/>
      <c r="E32" s="16"/>
      <c r="F32" s="66"/>
      <c r="G32" s="16"/>
      <c r="H32" s="16"/>
      <c r="I32" s="16"/>
      <c r="J32" s="16"/>
      <c r="K32" s="16"/>
      <c r="L32" s="17"/>
      <c r="M32" s="17"/>
      <c r="N32" s="17"/>
      <c r="O32" s="17"/>
      <c r="P32" s="17"/>
    </row>
    <row r="33" spans="4:16" x14ac:dyDescent="0.25">
      <c r="D33" s="66"/>
      <c r="E33" s="16"/>
      <c r="F33" s="66"/>
      <c r="G33" s="65"/>
      <c r="H33" s="16"/>
      <c r="I33" s="16"/>
      <c r="J33" s="16"/>
      <c r="K33" s="16"/>
      <c r="L33" s="17"/>
      <c r="M33" s="17"/>
      <c r="N33" s="17"/>
      <c r="O33" s="17"/>
      <c r="P33" s="17"/>
    </row>
    <row r="34" spans="4:16" x14ac:dyDescent="0.25">
      <c r="D34" s="16"/>
      <c r="E34" s="16"/>
      <c r="F34" s="16"/>
      <c r="G34" s="16"/>
      <c r="H34" s="16"/>
      <c r="I34" s="16"/>
      <c r="J34" s="16"/>
      <c r="K34" s="16"/>
      <c r="L34" s="17"/>
      <c r="M34" s="17"/>
      <c r="N34" s="17"/>
      <c r="O34" s="17"/>
      <c r="P34" s="17"/>
    </row>
    <row r="35" spans="4:16" x14ac:dyDescent="0.25">
      <c r="D35" s="16"/>
      <c r="E35" s="16"/>
      <c r="F35" s="16"/>
      <c r="G35" s="16"/>
      <c r="H35" s="16"/>
      <c r="I35" s="16"/>
      <c r="J35" s="16"/>
      <c r="K35" s="16"/>
      <c r="L35" s="17"/>
      <c r="M35" s="17"/>
      <c r="N35" s="17"/>
      <c r="O35" s="17"/>
      <c r="P35" s="17"/>
    </row>
    <row r="36" spans="4:16" x14ac:dyDescent="0.25">
      <c r="D36" s="16"/>
      <c r="E36" s="16"/>
      <c r="F36" s="16"/>
      <c r="G36" s="16"/>
      <c r="H36" s="16"/>
      <c r="I36" s="16"/>
      <c r="J36" s="16"/>
      <c r="K36" s="16"/>
      <c r="L36" s="17"/>
      <c r="M36" s="17"/>
      <c r="N36" s="17"/>
      <c r="O36" s="17"/>
      <c r="P36" s="17"/>
    </row>
    <row r="37" spans="4:16" x14ac:dyDescent="0.25">
      <c r="D37" s="16"/>
      <c r="E37" s="16"/>
      <c r="F37" s="16"/>
      <c r="G37" s="16"/>
      <c r="H37" s="16"/>
      <c r="I37" s="16"/>
      <c r="J37" s="16"/>
      <c r="K37" s="16"/>
      <c r="L37" s="17"/>
      <c r="M37" s="17"/>
      <c r="N37" s="17"/>
      <c r="O37" s="17"/>
      <c r="P37" s="17"/>
    </row>
    <row r="38" spans="4:16" x14ac:dyDescent="0.25">
      <c r="D38" s="16"/>
      <c r="E38" s="16"/>
      <c r="F38" s="16"/>
      <c r="G38" s="16"/>
      <c r="H38" s="16"/>
      <c r="I38" s="16"/>
      <c r="J38" s="16"/>
      <c r="K38" s="16"/>
      <c r="L38" s="17"/>
      <c r="M38" s="17"/>
      <c r="N38" s="17"/>
      <c r="O38" s="17"/>
      <c r="P38" s="17"/>
    </row>
    <row r="39" spans="4:16" x14ac:dyDescent="0.25">
      <c r="D39" s="16"/>
      <c r="E39" s="16"/>
      <c r="F39" s="16"/>
      <c r="G39" s="16"/>
      <c r="H39" s="16"/>
      <c r="I39" s="16"/>
      <c r="J39" s="16"/>
      <c r="K39" s="16"/>
      <c r="L39" s="17"/>
      <c r="M39" s="17"/>
      <c r="N39" s="17"/>
      <c r="O39" s="17"/>
      <c r="P39" s="17"/>
    </row>
    <row r="40" spans="4:16" x14ac:dyDescent="0.25">
      <c r="D40" s="16"/>
      <c r="E40" s="16"/>
      <c r="F40" s="16"/>
      <c r="G40" s="16"/>
      <c r="H40" s="16"/>
      <c r="I40" s="16"/>
      <c r="J40" s="16"/>
      <c r="K40" s="16"/>
      <c r="L40" s="17"/>
      <c r="M40" s="17"/>
      <c r="N40" s="17"/>
      <c r="O40" s="17"/>
      <c r="P40" s="17"/>
    </row>
    <row r="41" spans="4:16" x14ac:dyDescent="0.25">
      <c r="D41" s="16"/>
      <c r="E41" s="16"/>
      <c r="F41" s="16"/>
      <c r="G41" s="16"/>
      <c r="H41" s="16"/>
      <c r="I41" s="16"/>
      <c r="J41" s="16"/>
      <c r="K41" s="16"/>
      <c r="L41" s="17"/>
      <c r="M41" s="17"/>
      <c r="N41" s="17"/>
      <c r="O41" s="17"/>
      <c r="P41" s="17"/>
    </row>
    <row r="42" spans="4:16" x14ac:dyDescent="0.25">
      <c r="D42" s="16"/>
      <c r="E42" s="16"/>
      <c r="F42" s="16"/>
      <c r="G42" s="16"/>
      <c r="H42" s="16"/>
      <c r="I42" s="16"/>
      <c r="J42" s="16"/>
      <c r="K42" s="16"/>
      <c r="L42" s="17"/>
      <c r="M42" s="17"/>
      <c r="N42" s="17"/>
      <c r="O42" s="17"/>
      <c r="P42" s="17"/>
    </row>
    <row r="43" spans="4:16" x14ac:dyDescent="0.25">
      <c r="D43" s="16"/>
      <c r="E43" s="16"/>
      <c r="F43" s="16"/>
      <c r="G43" s="16"/>
      <c r="H43" s="16"/>
      <c r="I43" s="16"/>
      <c r="J43" s="16"/>
      <c r="K43" s="16"/>
      <c r="L43" s="17"/>
      <c r="M43" s="17"/>
      <c r="N43" s="17"/>
      <c r="O43" s="17"/>
      <c r="P43" s="17"/>
    </row>
    <row r="44" spans="4:16" x14ac:dyDescent="0.25">
      <c r="D44" s="16"/>
      <c r="E44" s="16"/>
      <c r="F44" s="16"/>
      <c r="G44" s="16"/>
      <c r="H44" s="16"/>
      <c r="I44" s="16"/>
      <c r="J44" s="16"/>
      <c r="K44" s="16"/>
      <c r="L44" s="17"/>
      <c r="M44" s="17"/>
      <c r="N44" s="17"/>
      <c r="O44" s="17"/>
      <c r="P44" s="17"/>
    </row>
    <row r="45" spans="4:16" x14ac:dyDescent="0.25">
      <c r="D45" s="16"/>
      <c r="E45" s="16"/>
      <c r="F45" s="16"/>
      <c r="G45" s="16"/>
      <c r="H45" s="16"/>
      <c r="I45" s="16"/>
      <c r="J45" s="16"/>
      <c r="K45" s="16"/>
      <c r="L45" s="17"/>
      <c r="M45" s="17"/>
      <c r="N45" s="17"/>
      <c r="O45" s="17"/>
      <c r="P45" s="17"/>
    </row>
    <row r="46" spans="4:16" x14ac:dyDescent="0.25">
      <c r="D46" s="16"/>
      <c r="E46" s="16"/>
      <c r="F46" s="16"/>
      <c r="G46" s="16"/>
      <c r="H46" s="16"/>
      <c r="I46" s="16"/>
      <c r="J46" s="16"/>
      <c r="K46" s="16"/>
      <c r="L46" s="17"/>
      <c r="M46" s="17"/>
      <c r="N46" s="17"/>
      <c r="O46" s="17"/>
      <c r="P46" s="17"/>
    </row>
    <row r="47" spans="4:16" x14ac:dyDescent="0.25">
      <c r="D47" s="16"/>
      <c r="E47" s="16"/>
      <c r="F47" s="16"/>
      <c r="G47" s="16"/>
      <c r="H47" s="16"/>
      <c r="I47" s="16"/>
      <c r="J47" s="16"/>
      <c r="K47" s="16"/>
      <c r="L47" s="17"/>
      <c r="M47" s="17"/>
      <c r="N47" s="17"/>
      <c r="O47" s="17"/>
      <c r="P47" s="17"/>
    </row>
    <row r="48" spans="4:16" x14ac:dyDescent="0.25">
      <c r="D48" s="16"/>
      <c r="E48" s="16"/>
      <c r="F48" s="16"/>
      <c r="G48" s="16"/>
      <c r="H48" s="16"/>
      <c r="I48" s="16"/>
      <c r="J48" s="16"/>
      <c r="K48" s="16"/>
      <c r="L48" s="17"/>
      <c r="M48" s="17"/>
      <c r="N48" s="17"/>
      <c r="O48" s="17"/>
      <c r="P48" s="17"/>
    </row>
    <row r="49" spans="4:16" x14ac:dyDescent="0.25">
      <c r="D49" s="16"/>
      <c r="E49" s="16"/>
      <c r="F49" s="16"/>
      <c r="G49" s="16"/>
      <c r="H49" s="16"/>
      <c r="I49" s="16"/>
      <c r="J49" s="16"/>
      <c r="K49" s="16"/>
      <c r="L49" s="17"/>
      <c r="M49" s="17"/>
      <c r="N49" s="17"/>
      <c r="O49" s="17"/>
      <c r="P49" s="17"/>
    </row>
    <row r="50" spans="4:16" x14ac:dyDescent="0.25">
      <c r="D50" s="16"/>
      <c r="E50" s="16"/>
      <c r="F50" s="16"/>
      <c r="G50" s="16"/>
      <c r="H50" s="16"/>
      <c r="I50" s="16"/>
      <c r="J50" s="16"/>
      <c r="K50" s="16"/>
      <c r="L50" s="17"/>
      <c r="M50" s="17"/>
      <c r="N50" s="17"/>
      <c r="O50" s="17"/>
      <c r="P50" s="17"/>
    </row>
    <row r="51" spans="4:16" x14ac:dyDescent="0.25">
      <c r="D51" s="16"/>
      <c r="E51" s="16"/>
      <c r="F51" s="16"/>
      <c r="G51" s="16"/>
      <c r="H51" s="16"/>
      <c r="I51" s="16"/>
      <c r="J51" s="16"/>
      <c r="K51" s="16"/>
      <c r="L51" s="17"/>
      <c r="M51" s="17"/>
      <c r="N51" s="17"/>
      <c r="O51" s="17"/>
      <c r="P51" s="17"/>
    </row>
    <row r="52" spans="4:16" x14ac:dyDescent="0.25">
      <c r="D52" s="16"/>
      <c r="E52" s="16"/>
      <c r="F52" s="16"/>
      <c r="G52" s="16"/>
      <c r="H52" s="16"/>
      <c r="I52" s="16"/>
      <c r="J52" s="16"/>
      <c r="K52" s="16"/>
      <c r="L52" s="17"/>
      <c r="M52" s="17"/>
      <c r="N52" s="17"/>
      <c r="O52" s="17"/>
      <c r="P52" s="17"/>
    </row>
    <row r="53" spans="4:16" x14ac:dyDescent="0.25">
      <c r="D53" s="16"/>
      <c r="E53" s="16"/>
      <c r="F53" s="16"/>
      <c r="G53" s="16"/>
      <c r="H53" s="16"/>
      <c r="I53" s="16"/>
      <c r="J53" s="16"/>
      <c r="K53" s="16"/>
      <c r="L53" s="17"/>
      <c r="M53" s="17"/>
      <c r="N53" s="17"/>
      <c r="O53" s="17"/>
      <c r="P53" s="17"/>
    </row>
    <row r="54" spans="4:16" x14ac:dyDescent="0.25">
      <c r="D54" s="16"/>
      <c r="E54" s="16"/>
      <c r="F54" s="16"/>
      <c r="G54" s="16"/>
      <c r="H54" s="16"/>
      <c r="I54" s="16"/>
      <c r="J54" s="16"/>
      <c r="K54" s="16"/>
      <c r="L54" s="17"/>
      <c r="M54" s="17"/>
      <c r="N54" s="17"/>
      <c r="O54" s="17"/>
      <c r="P54" s="17"/>
    </row>
    <row r="55" spans="4:16" x14ac:dyDescent="0.25">
      <c r="D55" s="16"/>
      <c r="E55" s="16"/>
      <c r="F55" s="16"/>
      <c r="G55" s="16"/>
      <c r="H55" s="16"/>
      <c r="I55" s="16"/>
      <c r="J55" s="16"/>
      <c r="K55" s="16"/>
      <c r="L55" s="17"/>
      <c r="M55" s="17"/>
      <c r="N55" s="17"/>
      <c r="O55" s="17"/>
      <c r="P55" s="17"/>
    </row>
    <row r="56" spans="4:16" x14ac:dyDescent="0.25">
      <c r="D56" s="16"/>
      <c r="E56" s="16"/>
      <c r="F56" s="16"/>
      <c r="G56" s="16"/>
      <c r="H56" s="16"/>
      <c r="I56" s="16"/>
      <c r="J56" s="16"/>
      <c r="K56" s="16"/>
      <c r="L56" s="17"/>
      <c r="M56" s="17"/>
      <c r="N56" s="17"/>
      <c r="O56" s="17"/>
      <c r="P56" s="17"/>
    </row>
    <row r="57" spans="4:16" x14ac:dyDescent="0.25">
      <c r="D57" s="16"/>
      <c r="E57" s="16"/>
      <c r="F57" s="16"/>
      <c r="G57" s="16"/>
      <c r="H57" s="16"/>
      <c r="I57" s="16"/>
      <c r="J57" s="16"/>
      <c r="K57" s="16"/>
      <c r="L57" s="17"/>
      <c r="M57" s="17"/>
      <c r="N57" s="17"/>
      <c r="O57" s="17"/>
      <c r="P57" s="17"/>
    </row>
    <row r="58" spans="4:16" x14ac:dyDescent="0.25">
      <c r="D58" s="16"/>
      <c r="E58" s="16"/>
      <c r="F58" s="16"/>
      <c r="G58" s="16"/>
      <c r="H58" s="16"/>
      <c r="I58" s="16"/>
      <c r="J58" s="16"/>
      <c r="K58" s="16"/>
      <c r="L58" s="17"/>
      <c r="M58" s="17"/>
      <c r="N58" s="17"/>
      <c r="O58" s="17"/>
      <c r="P58" s="17"/>
    </row>
    <row r="59" spans="4:16" x14ac:dyDescent="0.25">
      <c r="D59" s="16"/>
      <c r="E59" s="16"/>
      <c r="F59" s="16"/>
      <c r="G59" s="16"/>
      <c r="H59" s="16"/>
      <c r="I59" s="16"/>
      <c r="J59" s="16"/>
      <c r="K59" s="16"/>
      <c r="L59" s="17"/>
      <c r="M59" s="17"/>
      <c r="N59" s="17"/>
      <c r="O59" s="17"/>
      <c r="P59" s="17"/>
    </row>
    <row r="60" spans="4:16" x14ac:dyDescent="0.25">
      <c r="D60" s="16"/>
      <c r="E60" s="16"/>
      <c r="F60" s="16"/>
      <c r="G60" s="16"/>
      <c r="H60" s="16"/>
      <c r="I60" s="16"/>
      <c r="J60" s="16"/>
      <c r="K60" s="16"/>
      <c r="L60" s="17"/>
      <c r="M60" s="17"/>
      <c r="N60" s="17"/>
      <c r="O60" s="17"/>
      <c r="P60" s="17"/>
    </row>
    <row r="61" spans="4:16" x14ac:dyDescent="0.25">
      <c r="D61" s="16"/>
      <c r="E61" s="16"/>
      <c r="F61" s="16"/>
      <c r="G61" s="16"/>
      <c r="H61" s="16"/>
      <c r="I61" s="16"/>
      <c r="J61" s="16"/>
      <c r="K61" s="16"/>
      <c r="L61" s="17"/>
      <c r="M61" s="17"/>
      <c r="N61" s="17"/>
      <c r="O61" s="17"/>
      <c r="P61" s="17"/>
    </row>
    <row r="62" spans="4:16" x14ac:dyDescent="0.25">
      <c r="D62" s="16"/>
      <c r="E62" s="16"/>
      <c r="F62" s="16"/>
      <c r="G62" s="16"/>
      <c r="H62" s="16"/>
      <c r="I62" s="16"/>
      <c r="J62" s="16"/>
      <c r="K62" s="16"/>
      <c r="L62" s="17"/>
      <c r="M62" s="17"/>
      <c r="N62" s="17"/>
      <c r="O62" s="17"/>
      <c r="P62" s="17"/>
    </row>
    <row r="63" spans="4:16" x14ac:dyDescent="0.25">
      <c r="D63" s="16"/>
      <c r="E63" s="16"/>
      <c r="F63" s="16"/>
      <c r="G63" s="16"/>
      <c r="H63" s="16"/>
      <c r="I63" s="16"/>
      <c r="J63" s="16"/>
      <c r="K63" s="16"/>
      <c r="L63" s="17"/>
      <c r="M63" s="17"/>
      <c r="N63" s="17"/>
      <c r="O63" s="17"/>
      <c r="P63" s="17"/>
    </row>
    <row r="64" spans="4:16" x14ac:dyDescent="0.25">
      <c r="D64" s="16"/>
      <c r="E64" s="16"/>
      <c r="F64" s="16"/>
      <c r="G64" s="16"/>
      <c r="H64" s="16"/>
      <c r="I64" s="16"/>
      <c r="J64" s="16"/>
      <c r="K64" s="16"/>
      <c r="L64" s="17"/>
      <c r="M64" s="17"/>
      <c r="N64" s="17"/>
      <c r="O64" s="17"/>
      <c r="P64" s="17"/>
    </row>
    <row r="65" spans="4:16" x14ac:dyDescent="0.25">
      <c r="D65" s="16"/>
      <c r="E65" s="16"/>
      <c r="F65" s="16"/>
      <c r="G65" s="16"/>
      <c r="H65" s="16"/>
      <c r="I65" s="16"/>
      <c r="J65" s="16"/>
      <c r="K65" s="16"/>
      <c r="L65" s="17"/>
      <c r="M65" s="17"/>
      <c r="N65" s="17"/>
      <c r="O65" s="17"/>
      <c r="P65" s="17"/>
    </row>
    <row r="66" spans="4:16" x14ac:dyDescent="0.25">
      <c r="D66" s="16"/>
      <c r="E66" s="16"/>
      <c r="F66" s="16"/>
      <c r="G66" s="16"/>
      <c r="H66" s="16"/>
      <c r="I66" s="16"/>
      <c r="J66" s="16"/>
      <c r="K66" s="16"/>
      <c r="L66" s="17"/>
      <c r="M66" s="17"/>
      <c r="N66" s="17"/>
      <c r="O66" s="17"/>
      <c r="P66" s="17"/>
    </row>
    <row r="67" spans="4:16" x14ac:dyDescent="0.25">
      <c r="D67" s="16"/>
      <c r="E67" s="16"/>
      <c r="F67" s="16"/>
      <c r="G67" s="16"/>
      <c r="H67" s="16"/>
      <c r="I67" s="16"/>
      <c r="J67" s="16"/>
      <c r="K67" s="16"/>
      <c r="L67" s="17"/>
      <c r="M67" s="17"/>
      <c r="N67" s="17"/>
      <c r="O67" s="17"/>
      <c r="P67" s="17"/>
    </row>
    <row r="68" spans="4:16" x14ac:dyDescent="0.25">
      <c r="D68" s="16"/>
      <c r="E68" s="16"/>
      <c r="F68" s="16"/>
      <c r="G68" s="16"/>
      <c r="H68" s="16"/>
      <c r="I68" s="16"/>
      <c r="J68" s="16"/>
      <c r="K68" s="16"/>
      <c r="L68" s="17"/>
      <c r="M68" s="17"/>
      <c r="N68" s="17"/>
      <c r="O68" s="17"/>
      <c r="P68" s="17"/>
    </row>
    <row r="69" spans="4:16" x14ac:dyDescent="0.25">
      <c r="D69" s="16"/>
      <c r="E69" s="16"/>
      <c r="F69" s="16"/>
      <c r="G69" s="16"/>
      <c r="H69" s="16"/>
      <c r="I69" s="16"/>
      <c r="J69" s="16"/>
      <c r="K69" s="16"/>
      <c r="L69" s="17"/>
      <c r="M69" s="17"/>
      <c r="N69" s="17"/>
      <c r="O69" s="17"/>
      <c r="P69" s="17"/>
    </row>
    <row r="70" spans="4:16" x14ac:dyDescent="0.25">
      <c r="D70" s="16"/>
      <c r="E70" s="16"/>
      <c r="F70" s="16"/>
      <c r="G70" s="16"/>
      <c r="H70" s="16"/>
      <c r="I70" s="16"/>
      <c r="J70" s="16"/>
      <c r="K70" s="16"/>
      <c r="L70" s="17"/>
      <c r="M70" s="17"/>
      <c r="N70" s="17"/>
      <c r="O70" s="17"/>
      <c r="P70" s="17"/>
    </row>
    <row r="71" spans="4:16" x14ac:dyDescent="0.25">
      <c r="D71" s="16"/>
      <c r="E71" s="16"/>
      <c r="F71" s="16"/>
      <c r="G71" s="16"/>
      <c r="H71" s="16"/>
      <c r="I71" s="16"/>
      <c r="J71" s="16"/>
      <c r="K71" s="16"/>
      <c r="L71" s="17"/>
      <c r="M71" s="17"/>
      <c r="N71" s="17"/>
      <c r="O71" s="17"/>
      <c r="P71" s="17"/>
    </row>
    <row r="72" spans="4:16" x14ac:dyDescent="0.25">
      <c r="D72" s="16"/>
      <c r="E72" s="16"/>
      <c r="F72" s="16"/>
      <c r="G72" s="16"/>
      <c r="H72" s="16"/>
      <c r="I72" s="16"/>
      <c r="J72" s="16"/>
      <c r="K72" s="16"/>
      <c r="L72" s="17"/>
      <c r="M72" s="17"/>
      <c r="N72" s="17"/>
      <c r="O72" s="17"/>
      <c r="P72" s="17"/>
    </row>
    <row r="73" spans="4:16" x14ac:dyDescent="0.25">
      <c r="D73" s="16"/>
      <c r="E73" s="16"/>
      <c r="F73" s="16"/>
      <c r="G73" s="16"/>
      <c r="H73" s="16"/>
      <c r="I73" s="16"/>
      <c r="J73" s="16"/>
      <c r="K73" s="16"/>
      <c r="L73" s="17"/>
      <c r="M73" s="17"/>
      <c r="N73" s="17"/>
      <c r="O73" s="17"/>
      <c r="P73" s="17"/>
    </row>
    <row r="74" spans="4:16" x14ac:dyDescent="0.25">
      <c r="D74" s="16"/>
      <c r="E74" s="16"/>
      <c r="F74" s="16"/>
      <c r="G74" s="16"/>
      <c r="H74" s="16"/>
      <c r="I74" s="16"/>
      <c r="J74" s="16"/>
      <c r="K74" s="16"/>
      <c r="L74" s="17"/>
      <c r="M74" s="17"/>
      <c r="N74" s="17"/>
      <c r="O74" s="17"/>
      <c r="P74" s="17"/>
    </row>
    <row r="75" spans="4:16" x14ac:dyDescent="0.25">
      <c r="D75" s="16"/>
      <c r="E75" s="16"/>
      <c r="F75" s="16"/>
      <c r="G75" s="16"/>
      <c r="H75" s="16"/>
      <c r="I75" s="16"/>
      <c r="J75" s="16"/>
      <c r="K75" s="16"/>
      <c r="L75" s="17"/>
      <c r="M75" s="17"/>
      <c r="N75" s="17"/>
      <c r="O75" s="17"/>
      <c r="P75" s="17"/>
    </row>
    <row r="76" spans="4:16" x14ac:dyDescent="0.25">
      <c r="D76" s="16"/>
      <c r="E76" s="16"/>
      <c r="F76" s="16"/>
      <c r="G76" s="16"/>
      <c r="H76" s="16"/>
      <c r="I76" s="16"/>
      <c r="J76" s="16"/>
      <c r="K76" s="16"/>
      <c r="L76" s="17"/>
      <c r="M76" s="17"/>
      <c r="N76" s="17"/>
      <c r="O76" s="17"/>
      <c r="P76" s="17"/>
    </row>
    <row r="77" spans="4:16" x14ac:dyDescent="0.25">
      <c r="D77" s="16"/>
      <c r="E77" s="16"/>
      <c r="F77" s="16"/>
      <c r="G77" s="16"/>
      <c r="H77" s="16"/>
      <c r="I77" s="16"/>
      <c r="J77" s="16"/>
      <c r="K77" s="16"/>
      <c r="L77" s="17"/>
      <c r="M77" s="17"/>
      <c r="N77" s="17"/>
      <c r="O77" s="17"/>
      <c r="P77" s="17"/>
    </row>
    <row r="78" spans="4:16" x14ac:dyDescent="0.25">
      <c r="D78" s="16"/>
      <c r="E78" s="16"/>
      <c r="F78" s="16"/>
      <c r="G78" s="16"/>
      <c r="H78" s="16"/>
      <c r="I78" s="16"/>
      <c r="J78" s="16"/>
      <c r="K78" s="16"/>
      <c r="L78" s="17"/>
      <c r="M78" s="17"/>
      <c r="N78" s="17"/>
      <c r="O78" s="17"/>
      <c r="P78" s="17"/>
    </row>
    <row r="79" spans="4:16" x14ac:dyDescent="0.25">
      <c r="D79" s="16"/>
      <c r="E79" s="16"/>
      <c r="F79" s="16"/>
      <c r="G79" s="16"/>
      <c r="H79" s="16"/>
      <c r="I79" s="16"/>
      <c r="J79" s="16"/>
      <c r="K79" s="16"/>
      <c r="L79" s="17"/>
      <c r="M79" s="17"/>
      <c r="N79" s="17"/>
      <c r="O79" s="17"/>
      <c r="P79" s="17"/>
    </row>
    <row r="80" spans="4:16" x14ac:dyDescent="0.25">
      <c r="D80" s="16"/>
      <c r="E80" s="16"/>
      <c r="F80" s="16"/>
      <c r="G80" s="16"/>
      <c r="H80" s="16"/>
      <c r="I80" s="16"/>
      <c r="J80" s="16"/>
      <c r="K80" s="16"/>
      <c r="L80" s="17"/>
      <c r="M80" s="17"/>
      <c r="N80" s="17"/>
      <c r="O80" s="17"/>
      <c r="P80" s="17"/>
    </row>
    <row r="81" spans="4:16" x14ac:dyDescent="0.25">
      <c r="D81" s="16"/>
      <c r="E81" s="16"/>
      <c r="F81" s="16"/>
      <c r="G81" s="16"/>
      <c r="H81" s="16"/>
      <c r="I81" s="16"/>
      <c r="J81" s="16"/>
      <c r="K81" s="16"/>
      <c r="L81" s="17"/>
      <c r="M81" s="17"/>
      <c r="N81" s="17"/>
      <c r="O81" s="17"/>
      <c r="P81" s="17"/>
    </row>
    <row r="82" spans="4:16" x14ac:dyDescent="0.25">
      <c r="D82" s="16"/>
      <c r="E82" s="16"/>
      <c r="F82" s="16"/>
      <c r="G82" s="16"/>
      <c r="H82" s="16"/>
      <c r="I82" s="16"/>
      <c r="J82" s="16"/>
      <c r="K82" s="16"/>
      <c r="L82" s="17"/>
      <c r="M82" s="17"/>
      <c r="N82" s="17"/>
      <c r="O82" s="17"/>
      <c r="P82" s="17"/>
    </row>
    <row r="83" spans="4:16" x14ac:dyDescent="0.25">
      <c r="D83" s="16"/>
      <c r="E83" s="16"/>
      <c r="F83" s="16"/>
      <c r="G83" s="16"/>
      <c r="H83" s="16"/>
      <c r="I83" s="16"/>
      <c r="J83" s="16"/>
      <c r="K83" s="16"/>
      <c r="L83" s="17"/>
      <c r="M83" s="17"/>
      <c r="N83" s="17"/>
      <c r="O83" s="17"/>
      <c r="P83" s="17"/>
    </row>
    <row r="84" spans="4:16" x14ac:dyDescent="0.25">
      <c r="D84" s="16"/>
      <c r="E84" s="16"/>
      <c r="F84" s="16"/>
      <c r="G84" s="16"/>
      <c r="H84" s="16"/>
      <c r="I84" s="16"/>
      <c r="J84" s="16"/>
      <c r="K84" s="16"/>
      <c r="L84" s="17"/>
      <c r="M84" s="17"/>
      <c r="N84" s="17"/>
      <c r="O84" s="17"/>
      <c r="P84" s="17"/>
    </row>
    <row r="85" spans="4:16" x14ac:dyDescent="0.25">
      <c r="D85" s="16"/>
      <c r="E85" s="16"/>
      <c r="F85" s="16"/>
      <c r="G85" s="16"/>
      <c r="H85" s="16"/>
      <c r="I85" s="16"/>
      <c r="J85" s="16"/>
      <c r="K85" s="16"/>
      <c r="L85" s="17"/>
      <c r="M85" s="17"/>
      <c r="N85" s="17"/>
      <c r="O85" s="17"/>
      <c r="P85" s="17"/>
    </row>
    <row r="86" spans="4:16" x14ac:dyDescent="0.25">
      <c r="D86" s="16"/>
      <c r="E86" s="16"/>
      <c r="F86" s="16"/>
      <c r="G86" s="16"/>
      <c r="H86" s="16"/>
      <c r="I86" s="16"/>
      <c r="J86" s="16"/>
      <c r="K86" s="16"/>
      <c r="L86" s="17"/>
      <c r="M86" s="17"/>
      <c r="N86" s="17"/>
      <c r="O86" s="17"/>
      <c r="P86" s="17"/>
    </row>
    <row r="87" spans="4:16" x14ac:dyDescent="0.25">
      <c r="D87" s="16"/>
      <c r="E87" s="16"/>
      <c r="F87" s="16"/>
      <c r="G87" s="16"/>
      <c r="H87" s="16"/>
      <c r="I87" s="16"/>
      <c r="J87" s="16"/>
      <c r="K87" s="16"/>
      <c r="L87" s="17"/>
      <c r="M87" s="17"/>
      <c r="N87" s="17"/>
      <c r="O87" s="17"/>
      <c r="P87" s="17"/>
    </row>
    <row r="88" spans="4:16" x14ac:dyDescent="0.25">
      <c r="D88" s="16"/>
      <c r="E88" s="16"/>
      <c r="F88" s="16"/>
      <c r="G88" s="16"/>
      <c r="H88" s="16"/>
      <c r="I88" s="16"/>
      <c r="J88" s="16"/>
      <c r="K88" s="16"/>
      <c r="L88" s="17"/>
      <c r="M88" s="17"/>
      <c r="N88" s="17"/>
      <c r="O88" s="17"/>
      <c r="P88" s="17"/>
    </row>
    <row r="89" spans="4:16" x14ac:dyDescent="0.25">
      <c r="D89" s="16"/>
      <c r="E89" s="16"/>
      <c r="F89" s="16"/>
      <c r="G89" s="16"/>
      <c r="H89" s="16"/>
      <c r="I89" s="16"/>
      <c r="J89" s="16"/>
      <c r="K89" s="16"/>
      <c r="L89" s="17"/>
      <c r="M89" s="17"/>
      <c r="N89" s="17"/>
      <c r="O89" s="17"/>
      <c r="P89" s="17"/>
    </row>
    <row r="90" spans="4:16" x14ac:dyDescent="0.25">
      <c r="D90" s="16"/>
      <c r="E90" s="16"/>
      <c r="F90" s="16"/>
      <c r="G90" s="16"/>
      <c r="H90" s="16"/>
      <c r="I90" s="16"/>
      <c r="J90" s="16"/>
      <c r="K90" s="16"/>
      <c r="L90" s="17"/>
      <c r="M90" s="17"/>
      <c r="N90" s="17"/>
      <c r="O90" s="17"/>
      <c r="P90" s="17"/>
    </row>
    <row r="91" spans="4:16" x14ac:dyDescent="0.25">
      <c r="D91" s="16"/>
      <c r="E91" s="16"/>
      <c r="F91" s="16"/>
      <c r="G91" s="16"/>
      <c r="H91" s="16"/>
      <c r="I91" s="16"/>
      <c r="J91" s="16"/>
      <c r="K91" s="16"/>
      <c r="L91" s="17"/>
      <c r="M91" s="17"/>
      <c r="N91" s="17"/>
      <c r="O91" s="17"/>
      <c r="P91" s="17"/>
    </row>
    <row r="92" spans="4:16" x14ac:dyDescent="0.25">
      <c r="D92" s="16"/>
      <c r="E92" s="16"/>
      <c r="F92" s="16"/>
      <c r="G92" s="16"/>
      <c r="H92" s="16"/>
      <c r="I92" s="16"/>
      <c r="J92" s="16"/>
      <c r="K92" s="16"/>
      <c r="L92" s="17"/>
      <c r="M92" s="17"/>
      <c r="N92" s="17"/>
      <c r="O92" s="17"/>
      <c r="P92" s="17"/>
    </row>
    <row r="93" spans="4:16" x14ac:dyDescent="0.25">
      <c r="D93" s="16"/>
      <c r="E93" s="16"/>
      <c r="F93" s="16"/>
      <c r="G93" s="16"/>
      <c r="H93" s="16"/>
      <c r="I93" s="16"/>
      <c r="J93" s="16"/>
      <c r="K93" s="16"/>
      <c r="L93" s="17"/>
      <c r="M93" s="17"/>
      <c r="N93" s="17"/>
      <c r="O93" s="17"/>
      <c r="P93" s="17"/>
    </row>
    <row r="94" spans="4:16" x14ac:dyDescent="0.25">
      <c r="D94" s="16"/>
      <c r="E94" s="16"/>
      <c r="F94" s="16"/>
      <c r="G94" s="16"/>
      <c r="H94" s="16"/>
      <c r="I94" s="16"/>
      <c r="J94" s="16"/>
      <c r="K94" s="16"/>
      <c r="L94" s="17"/>
      <c r="M94" s="17"/>
      <c r="N94" s="17"/>
      <c r="O94" s="17"/>
      <c r="P94" s="17"/>
    </row>
    <row r="95" spans="4:16" x14ac:dyDescent="0.25">
      <c r="D95" s="16"/>
      <c r="E95" s="16"/>
      <c r="F95" s="16"/>
      <c r="G95" s="16"/>
      <c r="H95" s="16"/>
      <c r="I95" s="16"/>
      <c r="J95" s="16"/>
      <c r="K95" s="16"/>
      <c r="L95" s="17"/>
      <c r="M95" s="17"/>
      <c r="N95" s="17"/>
      <c r="O95" s="17"/>
      <c r="P95" s="17"/>
    </row>
    <row r="96" spans="4:16" x14ac:dyDescent="0.25">
      <c r="D96" s="16"/>
      <c r="E96" s="16"/>
      <c r="F96" s="16"/>
      <c r="G96" s="16"/>
      <c r="H96" s="16"/>
      <c r="I96" s="16"/>
      <c r="J96" s="16"/>
      <c r="K96" s="16"/>
      <c r="L96" s="17"/>
      <c r="M96" s="17"/>
      <c r="N96" s="17"/>
      <c r="O96" s="17"/>
      <c r="P96" s="17"/>
    </row>
    <row r="97" spans="4:16" x14ac:dyDescent="0.25">
      <c r="D97" s="16"/>
      <c r="E97" s="16"/>
      <c r="F97" s="16"/>
      <c r="G97" s="16"/>
      <c r="H97" s="16"/>
      <c r="I97" s="16"/>
      <c r="J97" s="16"/>
      <c r="K97" s="16"/>
      <c r="L97" s="17"/>
      <c r="M97" s="17"/>
      <c r="N97" s="17"/>
      <c r="O97" s="17"/>
      <c r="P97" s="17"/>
    </row>
    <row r="98" spans="4:16" x14ac:dyDescent="0.25">
      <c r="D98" s="16"/>
      <c r="E98" s="16"/>
      <c r="F98" s="16"/>
      <c r="G98" s="16"/>
      <c r="H98" s="16"/>
      <c r="I98" s="16"/>
      <c r="J98" s="16"/>
      <c r="K98" s="16"/>
      <c r="L98" s="17"/>
      <c r="M98" s="17"/>
      <c r="N98" s="17"/>
      <c r="O98" s="17"/>
      <c r="P98" s="17"/>
    </row>
    <row r="99" spans="4:16" x14ac:dyDescent="0.25">
      <c r="D99" s="16"/>
      <c r="E99" s="16"/>
      <c r="F99" s="16"/>
      <c r="G99" s="16"/>
      <c r="H99" s="16"/>
      <c r="I99" s="16"/>
      <c r="J99" s="16"/>
      <c r="K99" s="16"/>
      <c r="L99" s="17"/>
      <c r="M99" s="17"/>
      <c r="N99" s="17"/>
      <c r="O99" s="17"/>
      <c r="P99" s="17"/>
    </row>
    <row r="100" spans="4:16" x14ac:dyDescent="0.25">
      <c r="D100" s="16"/>
      <c r="E100" s="16"/>
      <c r="F100" s="16"/>
      <c r="G100" s="16"/>
      <c r="H100" s="16"/>
      <c r="I100" s="16"/>
      <c r="J100" s="16"/>
      <c r="K100" s="16"/>
      <c r="L100" s="17"/>
      <c r="M100" s="17"/>
      <c r="N100" s="17"/>
      <c r="O100" s="17"/>
      <c r="P100" s="17"/>
    </row>
    <row r="101" spans="4:16" x14ac:dyDescent="0.25">
      <c r="D101" s="16"/>
      <c r="E101" s="16"/>
      <c r="F101" s="16"/>
      <c r="G101" s="16"/>
      <c r="H101" s="16"/>
      <c r="I101" s="16"/>
      <c r="J101" s="16"/>
      <c r="K101" s="16"/>
      <c r="L101" s="17"/>
      <c r="M101" s="17"/>
      <c r="N101" s="17"/>
      <c r="O101" s="17"/>
      <c r="P101" s="17"/>
    </row>
    <row r="102" spans="4:16" x14ac:dyDescent="0.25">
      <c r="D102" s="16"/>
      <c r="E102" s="16"/>
      <c r="F102" s="16"/>
      <c r="G102" s="16"/>
      <c r="H102" s="16"/>
      <c r="I102" s="16"/>
      <c r="J102" s="16"/>
      <c r="K102" s="16"/>
      <c r="L102" s="17"/>
      <c r="M102" s="17"/>
      <c r="N102" s="17"/>
      <c r="O102" s="17"/>
      <c r="P102" s="17"/>
    </row>
    <row r="103" spans="4:16" x14ac:dyDescent="0.25">
      <c r="D103" s="16"/>
      <c r="E103" s="16"/>
      <c r="F103" s="16"/>
      <c r="G103" s="16"/>
      <c r="H103" s="16"/>
      <c r="I103" s="16"/>
      <c r="J103" s="16"/>
      <c r="K103" s="16"/>
      <c r="L103" s="17"/>
      <c r="M103" s="17"/>
      <c r="N103" s="17"/>
      <c r="O103" s="17"/>
      <c r="P103" s="17"/>
    </row>
    <row r="104" spans="4:16" x14ac:dyDescent="0.25">
      <c r="D104" s="16"/>
      <c r="E104" s="16"/>
      <c r="F104" s="16"/>
      <c r="G104" s="16"/>
      <c r="H104" s="16"/>
      <c r="I104" s="16"/>
      <c r="J104" s="16"/>
      <c r="K104" s="16"/>
      <c r="L104" s="17"/>
      <c r="M104" s="17"/>
      <c r="N104" s="17"/>
      <c r="O104" s="17"/>
      <c r="P104" s="17"/>
    </row>
    <row r="105" spans="4:16" x14ac:dyDescent="0.25">
      <c r="D105" s="16"/>
      <c r="E105" s="16"/>
      <c r="F105" s="16"/>
      <c r="G105" s="16"/>
      <c r="H105" s="16"/>
      <c r="I105" s="16"/>
      <c r="J105" s="16"/>
      <c r="K105" s="16"/>
      <c r="L105" s="17"/>
      <c r="M105" s="17"/>
      <c r="N105" s="17"/>
      <c r="O105" s="17"/>
      <c r="P105" s="17"/>
    </row>
    <row r="106" spans="4:16" x14ac:dyDescent="0.25">
      <c r="D106" s="16"/>
      <c r="E106" s="16"/>
      <c r="F106" s="16"/>
      <c r="G106" s="16"/>
      <c r="H106" s="16"/>
      <c r="I106" s="16"/>
      <c r="J106" s="16"/>
      <c r="K106" s="16"/>
      <c r="L106" s="17"/>
      <c r="M106" s="17"/>
      <c r="N106" s="17"/>
      <c r="O106" s="17"/>
      <c r="P106" s="17"/>
    </row>
    <row r="107" spans="4:16" x14ac:dyDescent="0.25">
      <c r="D107" s="16"/>
      <c r="E107" s="16"/>
      <c r="F107" s="16"/>
      <c r="G107" s="16"/>
      <c r="H107" s="16"/>
      <c r="I107" s="16"/>
      <c r="J107" s="16"/>
      <c r="K107" s="16"/>
      <c r="L107" s="17"/>
      <c r="M107" s="17"/>
      <c r="N107" s="17"/>
      <c r="O107" s="17"/>
      <c r="P107" s="17"/>
    </row>
    <row r="108" spans="4:16" x14ac:dyDescent="0.25">
      <c r="D108" s="16"/>
      <c r="E108" s="16"/>
      <c r="F108" s="16"/>
      <c r="G108" s="16"/>
      <c r="H108" s="16"/>
      <c r="I108" s="16"/>
      <c r="J108" s="16"/>
      <c r="K108" s="16"/>
      <c r="L108" s="17"/>
      <c r="M108" s="17"/>
      <c r="N108" s="17"/>
      <c r="O108" s="17"/>
      <c r="P108" s="17"/>
    </row>
    <row r="109" spans="4:16" x14ac:dyDescent="0.25">
      <c r="D109" s="16"/>
      <c r="E109" s="16"/>
      <c r="F109" s="16"/>
      <c r="G109" s="16"/>
      <c r="H109" s="16"/>
      <c r="I109" s="16"/>
      <c r="J109" s="16"/>
      <c r="K109" s="16"/>
      <c r="L109" s="17"/>
      <c r="M109" s="17"/>
      <c r="N109" s="17"/>
      <c r="O109" s="17"/>
      <c r="P109" s="17"/>
    </row>
    <row r="110" spans="4:16" x14ac:dyDescent="0.25">
      <c r="D110" s="16"/>
      <c r="E110" s="16"/>
      <c r="F110" s="16"/>
      <c r="G110" s="16"/>
      <c r="H110" s="16"/>
      <c r="I110" s="16"/>
      <c r="J110" s="16"/>
      <c r="K110" s="16"/>
      <c r="L110" s="17"/>
      <c r="M110" s="17"/>
      <c r="N110" s="17"/>
      <c r="O110" s="17"/>
      <c r="P110" s="17"/>
    </row>
    <row r="111" spans="4:16" x14ac:dyDescent="0.25">
      <c r="D111" s="16"/>
      <c r="E111" s="16"/>
      <c r="F111" s="16"/>
      <c r="G111" s="16"/>
      <c r="H111" s="16"/>
      <c r="I111" s="16"/>
      <c r="J111" s="16"/>
      <c r="K111" s="16"/>
      <c r="L111" s="17"/>
      <c r="M111" s="17"/>
      <c r="N111" s="17"/>
      <c r="O111" s="17"/>
      <c r="P111" s="17"/>
    </row>
    <row r="112" spans="4:16" x14ac:dyDescent="0.25">
      <c r="D112" s="16"/>
      <c r="E112" s="16"/>
      <c r="F112" s="16"/>
      <c r="G112" s="16"/>
      <c r="H112" s="16"/>
      <c r="I112" s="16"/>
      <c r="J112" s="16"/>
      <c r="K112" s="16"/>
      <c r="L112" s="17"/>
      <c r="M112" s="17"/>
      <c r="N112" s="17"/>
      <c r="O112" s="17"/>
      <c r="P112" s="17"/>
    </row>
    <row r="113" spans="4:16" x14ac:dyDescent="0.25">
      <c r="D113" s="16"/>
      <c r="E113" s="16"/>
      <c r="F113" s="16"/>
      <c r="G113" s="16"/>
      <c r="H113" s="16"/>
      <c r="I113" s="16"/>
      <c r="J113" s="16"/>
      <c r="K113" s="16"/>
      <c r="L113" s="17"/>
      <c r="M113" s="17"/>
      <c r="N113" s="17"/>
      <c r="O113" s="17"/>
      <c r="P113" s="17"/>
    </row>
    <row r="114" spans="4:16" x14ac:dyDescent="0.25">
      <c r="D114" s="16"/>
      <c r="E114" s="16"/>
      <c r="F114" s="16"/>
      <c r="G114" s="16"/>
      <c r="H114" s="16"/>
      <c r="I114" s="16"/>
      <c r="J114" s="16"/>
      <c r="K114" s="16"/>
      <c r="L114" s="17"/>
      <c r="M114" s="17"/>
      <c r="N114" s="17"/>
      <c r="O114" s="17"/>
      <c r="P114" s="17"/>
    </row>
    <row r="115" spans="4:16" x14ac:dyDescent="0.25">
      <c r="D115" s="16"/>
      <c r="E115" s="16"/>
      <c r="F115" s="16"/>
      <c r="G115" s="16"/>
      <c r="H115" s="16"/>
      <c r="I115" s="16"/>
      <c r="J115" s="16"/>
      <c r="K115" s="16"/>
      <c r="L115" s="17"/>
      <c r="M115" s="17"/>
      <c r="N115" s="17"/>
      <c r="O115" s="17"/>
      <c r="P115" s="17"/>
    </row>
    <row r="116" spans="4:16" x14ac:dyDescent="0.25">
      <c r="D116" s="16"/>
      <c r="E116" s="16"/>
      <c r="F116" s="16"/>
      <c r="G116" s="16"/>
      <c r="H116" s="16"/>
      <c r="I116" s="16"/>
      <c r="J116" s="16"/>
      <c r="K116" s="16"/>
      <c r="L116" s="17"/>
      <c r="M116" s="17"/>
      <c r="N116" s="17"/>
      <c r="O116" s="17"/>
      <c r="P116" s="17"/>
    </row>
    <row r="117" spans="4:16" x14ac:dyDescent="0.25">
      <c r="D117" s="16"/>
      <c r="E117" s="16"/>
      <c r="F117" s="16"/>
      <c r="G117" s="16"/>
      <c r="H117" s="16"/>
      <c r="I117" s="16"/>
      <c r="J117" s="16"/>
      <c r="K117" s="16"/>
      <c r="L117" s="17"/>
      <c r="M117" s="17"/>
      <c r="N117" s="17"/>
      <c r="O117" s="17"/>
      <c r="P117" s="17"/>
    </row>
    <row r="118" spans="4:16" x14ac:dyDescent="0.25">
      <c r="D118" s="16"/>
      <c r="E118" s="16"/>
      <c r="F118" s="16"/>
      <c r="G118" s="16"/>
      <c r="H118" s="16"/>
      <c r="I118" s="16"/>
      <c r="J118" s="16"/>
      <c r="K118" s="16"/>
      <c r="L118" s="17"/>
      <c r="M118" s="17"/>
      <c r="N118" s="17"/>
      <c r="O118" s="17"/>
      <c r="P118" s="17"/>
    </row>
    <row r="119" spans="4:16" x14ac:dyDescent="0.25">
      <c r="D119" s="16"/>
      <c r="E119" s="16"/>
      <c r="F119" s="16"/>
      <c r="G119" s="16"/>
      <c r="H119" s="16"/>
      <c r="I119" s="16"/>
      <c r="J119" s="16"/>
      <c r="K119" s="16"/>
      <c r="L119" s="17"/>
      <c r="M119" s="17"/>
      <c r="N119" s="17"/>
      <c r="O119" s="17"/>
      <c r="P119" s="17"/>
    </row>
    <row r="120" spans="4:16" x14ac:dyDescent="0.25">
      <c r="D120" s="16"/>
      <c r="E120" s="16"/>
      <c r="F120" s="16"/>
      <c r="G120" s="16"/>
      <c r="H120" s="16"/>
      <c r="I120" s="16"/>
      <c r="J120" s="16"/>
      <c r="K120" s="16"/>
      <c r="L120" s="17"/>
      <c r="M120" s="17"/>
      <c r="N120" s="17"/>
      <c r="O120" s="17"/>
      <c r="P120" s="17"/>
    </row>
    <row r="121" spans="4:16" x14ac:dyDescent="0.25">
      <c r="D121" s="16"/>
      <c r="E121" s="16"/>
      <c r="F121" s="16"/>
      <c r="G121" s="16"/>
      <c r="H121" s="16"/>
      <c r="I121" s="16"/>
      <c r="J121" s="16"/>
      <c r="K121" s="16"/>
      <c r="L121" s="17"/>
      <c r="M121" s="17"/>
      <c r="N121" s="17"/>
      <c r="O121" s="17"/>
      <c r="P121" s="17"/>
    </row>
    <row r="122" spans="4:16" x14ac:dyDescent="0.25">
      <c r="D122" s="16"/>
      <c r="E122" s="16"/>
      <c r="F122" s="16"/>
      <c r="G122" s="16"/>
      <c r="H122" s="16"/>
      <c r="I122" s="16"/>
      <c r="J122" s="16"/>
      <c r="K122" s="16"/>
      <c r="L122" s="17"/>
      <c r="M122" s="17"/>
      <c r="N122" s="17"/>
      <c r="O122" s="17"/>
      <c r="P122" s="17"/>
    </row>
    <row r="123" spans="4:16" x14ac:dyDescent="0.25">
      <c r="D123" s="16"/>
      <c r="E123" s="16"/>
      <c r="F123" s="16"/>
      <c r="G123" s="16"/>
      <c r="H123" s="16"/>
      <c r="I123" s="16"/>
      <c r="J123" s="16"/>
      <c r="K123" s="16"/>
      <c r="L123" s="17"/>
      <c r="M123" s="17"/>
      <c r="N123" s="17"/>
      <c r="O123" s="17"/>
      <c r="P123" s="17"/>
    </row>
    <row r="124" spans="4:16" x14ac:dyDescent="0.25">
      <c r="D124" s="16"/>
      <c r="E124" s="16"/>
      <c r="F124" s="16"/>
      <c r="G124" s="16"/>
      <c r="H124" s="16"/>
      <c r="I124" s="16"/>
      <c r="J124" s="16"/>
      <c r="K124" s="16"/>
      <c r="L124" s="17"/>
      <c r="M124" s="17"/>
      <c r="N124" s="17"/>
      <c r="O124" s="17"/>
      <c r="P124" s="17"/>
    </row>
    <row r="125" spans="4:16" x14ac:dyDescent="0.25">
      <c r="D125" s="16"/>
      <c r="E125" s="16"/>
      <c r="F125" s="16"/>
      <c r="G125" s="16"/>
      <c r="H125" s="16"/>
      <c r="I125" s="16"/>
      <c r="J125" s="16"/>
      <c r="K125" s="16"/>
      <c r="L125" s="17"/>
      <c r="M125" s="17"/>
      <c r="N125" s="17"/>
      <c r="O125" s="17"/>
      <c r="P125" s="17"/>
    </row>
    <row r="126" spans="4:16" x14ac:dyDescent="0.25">
      <c r="D126" s="16"/>
      <c r="E126" s="16"/>
      <c r="F126" s="16"/>
      <c r="G126" s="16"/>
      <c r="H126" s="16"/>
      <c r="I126" s="16"/>
      <c r="J126" s="16"/>
      <c r="K126" s="16"/>
      <c r="L126" s="17"/>
      <c r="M126" s="17"/>
      <c r="N126" s="17"/>
      <c r="O126" s="17"/>
      <c r="P126" s="17"/>
    </row>
    <row r="127" spans="4:16" x14ac:dyDescent="0.25">
      <c r="D127" s="16"/>
      <c r="E127" s="16"/>
      <c r="F127" s="16"/>
      <c r="G127" s="16"/>
      <c r="H127" s="16"/>
      <c r="I127" s="16"/>
      <c r="J127" s="16"/>
      <c r="K127" s="16"/>
      <c r="L127" s="17"/>
      <c r="M127" s="17"/>
      <c r="N127" s="17"/>
      <c r="O127" s="17"/>
      <c r="P127" s="17"/>
    </row>
    <row r="128" spans="4:16" x14ac:dyDescent="0.25">
      <c r="D128" s="16"/>
      <c r="E128" s="16"/>
      <c r="F128" s="16"/>
      <c r="G128" s="16"/>
      <c r="H128" s="16"/>
      <c r="I128" s="16"/>
      <c r="J128" s="16"/>
      <c r="K128" s="16"/>
      <c r="L128" s="17"/>
      <c r="M128" s="17"/>
      <c r="N128" s="17"/>
      <c r="O128" s="17"/>
      <c r="P128" s="17"/>
    </row>
    <row r="129" spans="4:16" x14ac:dyDescent="0.25">
      <c r="D129" s="16"/>
      <c r="E129" s="16"/>
      <c r="F129" s="16"/>
      <c r="G129" s="16"/>
      <c r="H129" s="16"/>
      <c r="I129" s="16"/>
      <c r="J129" s="16"/>
      <c r="K129" s="16"/>
      <c r="L129" s="17"/>
      <c r="M129" s="17"/>
      <c r="N129" s="17"/>
      <c r="O129" s="17"/>
      <c r="P129" s="17"/>
    </row>
    <row r="130" spans="4:16" x14ac:dyDescent="0.25">
      <c r="D130" s="16"/>
      <c r="E130" s="16"/>
      <c r="F130" s="16"/>
      <c r="G130" s="16"/>
      <c r="H130" s="16"/>
      <c r="I130" s="16"/>
      <c r="J130" s="16"/>
      <c r="K130" s="16"/>
      <c r="L130" s="17"/>
      <c r="M130" s="17"/>
      <c r="N130" s="17"/>
      <c r="O130" s="17"/>
      <c r="P130" s="17"/>
    </row>
    <row r="131" spans="4:16" x14ac:dyDescent="0.25">
      <c r="D131" s="16"/>
      <c r="E131" s="16"/>
      <c r="F131" s="16"/>
      <c r="G131" s="16"/>
      <c r="H131" s="16"/>
      <c r="I131" s="16"/>
      <c r="J131" s="16"/>
      <c r="K131" s="16"/>
      <c r="L131" s="17"/>
      <c r="M131" s="17"/>
      <c r="N131" s="17"/>
      <c r="O131" s="17"/>
      <c r="P131" s="17"/>
    </row>
    <row r="132" spans="4:16" x14ac:dyDescent="0.25">
      <c r="D132" s="16"/>
      <c r="E132" s="16"/>
      <c r="F132" s="16"/>
      <c r="G132" s="16"/>
      <c r="H132" s="16"/>
      <c r="I132" s="16"/>
      <c r="J132" s="16"/>
      <c r="K132" s="16"/>
      <c r="L132" s="17"/>
      <c r="M132" s="17"/>
      <c r="N132" s="17"/>
      <c r="O132" s="17"/>
      <c r="P132" s="17"/>
    </row>
    <row r="133" spans="4:16" x14ac:dyDescent="0.25">
      <c r="D133" s="16"/>
      <c r="E133" s="16"/>
      <c r="F133" s="16"/>
      <c r="G133" s="16"/>
      <c r="H133" s="16"/>
      <c r="I133" s="16"/>
      <c r="J133" s="16"/>
      <c r="K133" s="16"/>
      <c r="L133" s="17"/>
      <c r="M133" s="17"/>
      <c r="N133" s="17"/>
      <c r="O133" s="17"/>
      <c r="P133" s="17"/>
    </row>
    <row r="134" spans="4:16" x14ac:dyDescent="0.25">
      <c r="D134" s="16"/>
      <c r="E134" s="16"/>
      <c r="F134" s="16"/>
      <c r="G134" s="16"/>
      <c r="H134" s="16"/>
      <c r="I134" s="16"/>
      <c r="J134" s="16"/>
      <c r="K134" s="16"/>
      <c r="L134" s="17"/>
      <c r="M134" s="17"/>
      <c r="N134" s="17"/>
      <c r="O134" s="17"/>
      <c r="P134" s="17"/>
    </row>
    <row r="135" spans="4:16" x14ac:dyDescent="0.25">
      <c r="D135" s="16"/>
      <c r="E135" s="16"/>
      <c r="F135" s="16"/>
      <c r="G135" s="16"/>
      <c r="H135" s="16"/>
      <c r="I135" s="16"/>
      <c r="J135" s="16"/>
      <c r="K135" s="16"/>
      <c r="L135" s="17"/>
      <c r="M135" s="17"/>
      <c r="N135" s="17"/>
      <c r="O135" s="17"/>
      <c r="P135" s="17"/>
    </row>
    <row r="136" spans="4:16" x14ac:dyDescent="0.25">
      <c r="D136" s="16"/>
      <c r="E136" s="16"/>
      <c r="F136" s="16"/>
      <c r="G136" s="16"/>
      <c r="H136" s="16"/>
      <c r="I136" s="16"/>
      <c r="J136" s="16"/>
      <c r="K136" s="16"/>
      <c r="L136" s="17"/>
      <c r="M136" s="17"/>
      <c r="N136" s="17"/>
      <c r="O136" s="17"/>
      <c r="P136" s="17"/>
    </row>
    <row r="137" spans="4:16" x14ac:dyDescent="0.25">
      <c r="D137" s="16"/>
      <c r="E137" s="16"/>
      <c r="F137" s="16"/>
      <c r="G137" s="16"/>
      <c r="H137" s="16"/>
      <c r="I137" s="16"/>
      <c r="J137" s="16"/>
      <c r="K137" s="16"/>
      <c r="L137" s="17"/>
      <c r="M137" s="17"/>
      <c r="N137" s="17"/>
      <c r="O137" s="17"/>
      <c r="P137" s="17"/>
    </row>
    <row r="138" spans="4:16" x14ac:dyDescent="0.25">
      <c r="D138" s="16"/>
      <c r="E138" s="16"/>
      <c r="F138" s="16"/>
      <c r="G138" s="16"/>
      <c r="H138" s="16"/>
      <c r="I138" s="16"/>
      <c r="J138" s="16"/>
      <c r="K138" s="16"/>
      <c r="L138" s="17"/>
      <c r="M138" s="17"/>
      <c r="N138" s="17"/>
      <c r="O138" s="17"/>
      <c r="P138" s="17"/>
    </row>
    <row r="139" spans="4:16" x14ac:dyDescent="0.25">
      <c r="D139" s="16"/>
      <c r="E139" s="16"/>
      <c r="F139" s="16"/>
      <c r="G139" s="16"/>
      <c r="H139" s="16"/>
      <c r="I139" s="16"/>
      <c r="J139" s="16"/>
      <c r="K139" s="16"/>
      <c r="L139" s="17"/>
      <c r="M139" s="17"/>
      <c r="N139" s="17"/>
      <c r="O139" s="17"/>
      <c r="P139" s="17"/>
    </row>
    <row r="140" spans="4:16" x14ac:dyDescent="0.25">
      <c r="D140" s="16"/>
      <c r="E140" s="16"/>
      <c r="F140" s="16"/>
      <c r="G140" s="16"/>
      <c r="H140" s="16"/>
      <c r="I140" s="16"/>
      <c r="J140" s="16"/>
      <c r="K140" s="16"/>
      <c r="L140" s="17"/>
      <c r="M140" s="17"/>
      <c r="N140" s="17"/>
      <c r="O140" s="17"/>
      <c r="P140" s="17"/>
    </row>
    <row r="141" spans="4:16" x14ac:dyDescent="0.25">
      <c r="D141" s="16"/>
      <c r="E141" s="16"/>
      <c r="F141" s="16"/>
      <c r="G141" s="16"/>
      <c r="H141" s="16"/>
      <c r="I141" s="16"/>
      <c r="J141" s="16"/>
      <c r="K141" s="16"/>
      <c r="L141" s="17"/>
      <c r="M141" s="17"/>
      <c r="N141" s="17"/>
      <c r="O141" s="17"/>
      <c r="P141" s="17"/>
    </row>
    <row r="142" spans="4:16" x14ac:dyDescent="0.25">
      <c r="D142" s="16"/>
      <c r="E142" s="16"/>
      <c r="F142" s="16"/>
      <c r="G142" s="16"/>
      <c r="H142" s="16"/>
      <c r="I142" s="16"/>
      <c r="J142" s="16"/>
      <c r="K142" s="16"/>
      <c r="L142" s="17"/>
      <c r="M142" s="17"/>
      <c r="N142" s="17"/>
      <c r="O142" s="17"/>
      <c r="P142" s="17"/>
    </row>
    <row r="143" spans="4:16" x14ac:dyDescent="0.25">
      <c r="D143" s="16"/>
      <c r="E143" s="16"/>
      <c r="F143" s="16"/>
      <c r="G143" s="16"/>
      <c r="H143" s="16"/>
      <c r="I143" s="16"/>
      <c r="J143" s="16"/>
      <c r="K143" s="16"/>
      <c r="L143" s="17"/>
      <c r="M143" s="17"/>
      <c r="N143" s="17"/>
      <c r="O143" s="17"/>
      <c r="P143" s="17"/>
    </row>
    <row r="144" spans="4:16" x14ac:dyDescent="0.25">
      <c r="D144" s="16"/>
      <c r="E144" s="16"/>
      <c r="F144" s="16"/>
      <c r="G144" s="16"/>
      <c r="H144" s="16"/>
      <c r="I144" s="16"/>
      <c r="J144" s="16"/>
      <c r="K144" s="16"/>
      <c r="L144" s="17"/>
      <c r="M144" s="17"/>
      <c r="N144" s="17"/>
      <c r="O144" s="17"/>
      <c r="P144" s="17"/>
    </row>
    <row r="145" spans="4:16" x14ac:dyDescent="0.25">
      <c r="D145" s="16"/>
      <c r="E145" s="16"/>
      <c r="F145" s="16"/>
      <c r="G145" s="16"/>
      <c r="H145" s="16"/>
      <c r="I145" s="16"/>
      <c r="J145" s="16"/>
      <c r="K145" s="16"/>
      <c r="L145" s="17"/>
      <c r="M145" s="17"/>
      <c r="N145" s="17"/>
      <c r="O145" s="17"/>
      <c r="P145" s="17"/>
    </row>
    <row r="146" spans="4:16" x14ac:dyDescent="0.25">
      <c r="D146" s="16"/>
      <c r="E146" s="16"/>
      <c r="F146" s="16"/>
      <c r="G146" s="16"/>
      <c r="H146" s="16"/>
      <c r="I146" s="16"/>
      <c r="J146" s="16"/>
      <c r="K146" s="16"/>
      <c r="L146" s="17"/>
      <c r="M146" s="17"/>
      <c r="N146" s="17"/>
      <c r="O146" s="17"/>
      <c r="P146" s="17"/>
    </row>
    <row r="147" spans="4:16" x14ac:dyDescent="0.25">
      <c r="D147" s="16"/>
      <c r="E147" s="16"/>
      <c r="F147" s="16"/>
      <c r="G147" s="16"/>
      <c r="H147" s="16"/>
      <c r="I147" s="16"/>
      <c r="J147" s="16"/>
      <c r="K147" s="16"/>
      <c r="L147" s="17"/>
      <c r="M147" s="17"/>
      <c r="N147" s="17"/>
      <c r="O147" s="17"/>
      <c r="P147" s="17"/>
    </row>
    <row r="148" spans="4:16" x14ac:dyDescent="0.25">
      <c r="D148" s="16"/>
      <c r="E148" s="16"/>
      <c r="F148" s="16"/>
      <c r="G148" s="16"/>
      <c r="H148" s="16"/>
      <c r="I148" s="16"/>
      <c r="J148" s="16"/>
      <c r="K148" s="16"/>
      <c r="L148" s="17"/>
      <c r="M148" s="17"/>
      <c r="N148" s="17"/>
      <c r="O148" s="17"/>
      <c r="P148" s="17"/>
    </row>
    <row r="149" spans="4:16" x14ac:dyDescent="0.25">
      <c r="D149" s="16"/>
      <c r="E149" s="16"/>
      <c r="F149" s="16"/>
      <c r="G149" s="16"/>
      <c r="H149" s="16"/>
      <c r="I149" s="16"/>
      <c r="J149" s="16"/>
      <c r="K149" s="16"/>
      <c r="L149" s="17"/>
      <c r="M149" s="17"/>
      <c r="N149" s="17"/>
      <c r="O149" s="17"/>
      <c r="P149" s="17"/>
    </row>
    <row r="150" spans="4:16" x14ac:dyDescent="0.25">
      <c r="D150" s="16"/>
      <c r="E150" s="16"/>
      <c r="F150" s="16"/>
      <c r="G150" s="16"/>
      <c r="H150" s="16"/>
      <c r="I150" s="16"/>
      <c r="J150" s="16"/>
      <c r="K150" s="16"/>
      <c r="L150" s="17"/>
      <c r="M150" s="17"/>
      <c r="N150" s="17"/>
      <c r="O150" s="17"/>
      <c r="P150" s="17"/>
    </row>
    <row r="151" spans="4:16" x14ac:dyDescent="0.25">
      <c r="D151" s="16"/>
      <c r="E151" s="16"/>
      <c r="F151" s="16"/>
      <c r="G151" s="16"/>
      <c r="H151" s="16"/>
      <c r="I151" s="16"/>
      <c r="J151" s="16"/>
      <c r="K151" s="16"/>
      <c r="L151" s="17"/>
      <c r="M151" s="17"/>
      <c r="N151" s="17"/>
      <c r="O151" s="17"/>
      <c r="P151" s="17"/>
    </row>
    <row r="152" spans="4:16" x14ac:dyDescent="0.25">
      <c r="D152" s="16"/>
      <c r="E152" s="16"/>
      <c r="F152" s="16"/>
      <c r="G152" s="16"/>
      <c r="H152" s="16"/>
      <c r="I152" s="16"/>
      <c r="J152" s="16"/>
      <c r="K152" s="16"/>
      <c r="L152" s="17"/>
      <c r="M152" s="17"/>
      <c r="N152" s="17"/>
      <c r="O152" s="17"/>
      <c r="P152" s="17"/>
    </row>
    <row r="153" spans="4:16" x14ac:dyDescent="0.25">
      <c r="D153" s="16"/>
      <c r="E153" s="16"/>
      <c r="F153" s="16"/>
      <c r="G153" s="16"/>
      <c r="H153" s="16"/>
      <c r="I153" s="16"/>
      <c r="J153" s="16"/>
      <c r="K153" s="16"/>
      <c r="L153" s="17"/>
      <c r="M153" s="17"/>
      <c r="N153" s="17"/>
      <c r="O153" s="17"/>
      <c r="P153" s="17"/>
    </row>
    <row r="154" spans="4:16" x14ac:dyDescent="0.25">
      <c r="D154" s="16"/>
      <c r="E154" s="16"/>
      <c r="F154" s="16"/>
      <c r="G154" s="16"/>
      <c r="H154" s="16"/>
      <c r="I154" s="16"/>
      <c r="J154" s="16"/>
      <c r="K154" s="16"/>
      <c r="L154" s="17"/>
      <c r="M154" s="17"/>
      <c r="N154" s="17"/>
      <c r="O154" s="17"/>
      <c r="P154" s="17"/>
    </row>
    <row r="155" spans="4:16" x14ac:dyDescent="0.25">
      <c r="D155" s="16"/>
      <c r="E155" s="16"/>
      <c r="F155" s="16"/>
      <c r="G155" s="16"/>
      <c r="H155" s="16"/>
      <c r="I155" s="16"/>
      <c r="J155" s="16"/>
      <c r="K155" s="16"/>
      <c r="L155" s="17"/>
      <c r="M155" s="17"/>
      <c r="N155" s="17"/>
      <c r="O155" s="17"/>
      <c r="P155" s="17"/>
    </row>
    <row r="156" spans="4:16" x14ac:dyDescent="0.25">
      <c r="D156" s="16"/>
      <c r="E156" s="16"/>
      <c r="F156" s="16"/>
      <c r="G156" s="16"/>
      <c r="H156" s="16"/>
      <c r="I156" s="16"/>
      <c r="J156" s="16"/>
      <c r="K156" s="16"/>
      <c r="L156" s="17"/>
      <c r="M156" s="17"/>
      <c r="N156" s="17"/>
      <c r="O156" s="17"/>
      <c r="P156" s="17"/>
    </row>
    <row r="157" spans="4:16" x14ac:dyDescent="0.25">
      <c r="D157" s="16"/>
      <c r="E157" s="16"/>
      <c r="F157" s="16"/>
      <c r="G157" s="16"/>
      <c r="H157" s="16"/>
      <c r="I157" s="16"/>
      <c r="J157" s="16"/>
      <c r="K157" s="16"/>
      <c r="L157" s="17"/>
      <c r="M157" s="17"/>
      <c r="N157" s="17"/>
      <c r="O157" s="17"/>
      <c r="P157" s="17"/>
    </row>
    <row r="158" spans="4:16" x14ac:dyDescent="0.25">
      <c r="D158" s="16"/>
      <c r="E158" s="16"/>
      <c r="F158" s="16"/>
      <c r="G158" s="16"/>
      <c r="H158" s="16"/>
      <c r="I158" s="16"/>
      <c r="J158" s="16"/>
      <c r="K158" s="16"/>
      <c r="L158" s="17"/>
      <c r="M158" s="17"/>
      <c r="N158" s="17"/>
      <c r="O158" s="17"/>
      <c r="P158" s="17"/>
    </row>
    <row r="159" spans="4:16" x14ac:dyDescent="0.25">
      <c r="D159" s="16"/>
      <c r="E159" s="16"/>
      <c r="F159" s="16"/>
      <c r="G159" s="16"/>
      <c r="H159" s="16"/>
      <c r="I159" s="16"/>
      <c r="J159" s="16"/>
      <c r="K159" s="16"/>
      <c r="L159" s="17"/>
      <c r="M159" s="17"/>
      <c r="N159" s="17"/>
      <c r="O159" s="17"/>
      <c r="P159" s="17"/>
    </row>
    <row r="160" spans="4:16" x14ac:dyDescent="0.25">
      <c r="D160" s="16"/>
      <c r="E160" s="16"/>
      <c r="F160" s="16"/>
      <c r="G160" s="16"/>
      <c r="H160" s="16"/>
      <c r="I160" s="16"/>
      <c r="J160" s="16"/>
      <c r="K160" s="16"/>
      <c r="L160" s="17"/>
      <c r="M160" s="17"/>
      <c r="N160" s="17"/>
      <c r="O160" s="17"/>
      <c r="P160" s="17"/>
    </row>
    <row r="161" spans="4:16" x14ac:dyDescent="0.25">
      <c r="D161" s="16"/>
      <c r="E161" s="16"/>
      <c r="F161" s="16"/>
      <c r="G161" s="16"/>
      <c r="H161" s="16"/>
      <c r="I161" s="16"/>
      <c r="J161" s="16"/>
      <c r="K161" s="16"/>
      <c r="L161" s="17"/>
      <c r="M161" s="17"/>
      <c r="N161" s="17"/>
      <c r="O161" s="17"/>
      <c r="P161" s="17"/>
    </row>
    <row r="162" spans="4:16" x14ac:dyDescent="0.25">
      <c r="D162" s="16"/>
      <c r="E162" s="16"/>
      <c r="F162" s="16"/>
      <c r="G162" s="16"/>
      <c r="H162" s="16"/>
      <c r="I162" s="16"/>
      <c r="J162" s="16"/>
      <c r="K162" s="16"/>
      <c r="L162" s="17"/>
      <c r="M162" s="17"/>
      <c r="N162" s="17"/>
      <c r="O162" s="17"/>
      <c r="P162" s="17"/>
    </row>
    <row r="163" spans="4:16" x14ac:dyDescent="0.25">
      <c r="D163" s="16"/>
      <c r="E163" s="16"/>
      <c r="F163" s="16"/>
      <c r="G163" s="16"/>
      <c r="H163" s="16"/>
      <c r="I163" s="16"/>
      <c r="J163" s="16"/>
      <c r="K163" s="16"/>
      <c r="L163" s="17"/>
      <c r="M163" s="17"/>
      <c r="N163" s="17"/>
      <c r="O163" s="17"/>
      <c r="P163" s="17"/>
    </row>
    <row r="164" spans="4:16" x14ac:dyDescent="0.25">
      <c r="D164" s="16"/>
      <c r="E164" s="16"/>
      <c r="F164" s="16"/>
      <c r="G164" s="16"/>
      <c r="H164" s="16"/>
      <c r="I164" s="16"/>
      <c r="J164" s="16"/>
      <c r="K164" s="16"/>
      <c r="L164" s="17"/>
      <c r="M164" s="17"/>
      <c r="N164" s="17"/>
      <c r="O164" s="17"/>
      <c r="P164" s="17"/>
    </row>
    <row r="165" spans="4:16" x14ac:dyDescent="0.25">
      <c r="D165" s="16"/>
      <c r="E165" s="16"/>
      <c r="F165" s="16"/>
      <c r="G165" s="16"/>
      <c r="H165" s="16"/>
      <c r="I165" s="16"/>
      <c r="J165" s="16"/>
      <c r="K165" s="16"/>
      <c r="L165" s="17"/>
      <c r="M165" s="17"/>
      <c r="N165" s="17"/>
      <c r="O165" s="17"/>
      <c r="P165" s="17"/>
    </row>
    <row r="166" spans="4:16" x14ac:dyDescent="0.25">
      <c r="D166" s="16"/>
      <c r="E166" s="16"/>
      <c r="F166" s="16"/>
      <c r="G166" s="16"/>
      <c r="H166" s="16"/>
      <c r="I166" s="16"/>
      <c r="J166" s="16"/>
      <c r="K166" s="16"/>
      <c r="L166" s="17"/>
      <c r="M166" s="17"/>
      <c r="N166" s="17"/>
      <c r="O166" s="17"/>
      <c r="P166" s="17"/>
    </row>
    <row r="167" spans="4:16" x14ac:dyDescent="0.25">
      <c r="D167" s="16"/>
      <c r="E167" s="16"/>
      <c r="F167" s="16"/>
      <c r="G167" s="16"/>
      <c r="H167" s="16"/>
      <c r="I167" s="16"/>
      <c r="J167" s="16"/>
      <c r="K167" s="16"/>
      <c r="L167" s="17"/>
      <c r="M167" s="17"/>
      <c r="N167" s="17"/>
      <c r="O167" s="17"/>
      <c r="P167" s="17"/>
    </row>
    <row r="168" spans="4:16" x14ac:dyDescent="0.25">
      <c r="D168" s="16"/>
      <c r="E168" s="16"/>
      <c r="F168" s="16"/>
      <c r="G168" s="16"/>
      <c r="H168" s="16"/>
      <c r="I168" s="16"/>
      <c r="J168" s="16"/>
      <c r="K168" s="16"/>
      <c r="L168" s="17"/>
      <c r="M168" s="17"/>
      <c r="N168" s="17"/>
      <c r="O168" s="17"/>
      <c r="P168" s="17"/>
    </row>
    <row r="169" spans="4:16" x14ac:dyDescent="0.25">
      <c r="D169" s="16"/>
      <c r="E169" s="16"/>
      <c r="F169" s="16"/>
      <c r="G169" s="16"/>
      <c r="H169" s="16"/>
      <c r="I169" s="16"/>
      <c r="J169" s="16"/>
      <c r="K169" s="16"/>
      <c r="L169" s="17"/>
      <c r="M169" s="17"/>
      <c r="N169" s="17"/>
      <c r="O169" s="17"/>
      <c r="P169" s="17"/>
    </row>
    <row r="170" spans="4:16" x14ac:dyDescent="0.25">
      <c r="D170" s="16"/>
      <c r="E170" s="16"/>
      <c r="F170" s="16"/>
      <c r="G170" s="16"/>
      <c r="H170" s="16"/>
      <c r="I170" s="16"/>
      <c r="J170" s="16"/>
      <c r="K170" s="16"/>
      <c r="L170" s="17"/>
      <c r="M170" s="17"/>
      <c r="N170" s="17"/>
      <c r="O170" s="17"/>
      <c r="P170" s="17"/>
    </row>
    <row r="171" spans="4:16" x14ac:dyDescent="0.25">
      <c r="D171" s="16"/>
      <c r="E171" s="16"/>
      <c r="F171" s="16"/>
      <c r="G171" s="16"/>
      <c r="H171" s="16"/>
      <c r="I171" s="16"/>
      <c r="J171" s="16"/>
      <c r="K171" s="16"/>
      <c r="L171" s="17"/>
      <c r="M171" s="17"/>
      <c r="N171" s="17"/>
      <c r="O171" s="17"/>
      <c r="P171" s="17"/>
    </row>
    <row r="172" spans="4:16" x14ac:dyDescent="0.25">
      <c r="D172" s="16"/>
      <c r="E172" s="16"/>
      <c r="F172" s="16"/>
      <c r="G172" s="16"/>
      <c r="H172" s="16"/>
      <c r="I172" s="16"/>
      <c r="J172" s="16"/>
      <c r="K172" s="16"/>
      <c r="L172" s="17"/>
      <c r="M172" s="17"/>
      <c r="N172" s="17"/>
      <c r="O172" s="17"/>
      <c r="P172" s="17"/>
    </row>
    <row r="173" spans="4:16" x14ac:dyDescent="0.25">
      <c r="D173" s="16"/>
      <c r="E173" s="16"/>
      <c r="F173" s="16"/>
      <c r="G173" s="16"/>
      <c r="H173" s="16"/>
      <c r="I173" s="16"/>
      <c r="J173" s="16"/>
      <c r="K173" s="16"/>
      <c r="L173" s="17"/>
      <c r="M173" s="17"/>
      <c r="N173" s="17"/>
      <c r="O173" s="17"/>
      <c r="P173" s="17"/>
    </row>
    <row r="174" spans="4:16" x14ac:dyDescent="0.25">
      <c r="D174" s="16"/>
      <c r="E174" s="16"/>
      <c r="F174" s="16"/>
      <c r="G174" s="16"/>
      <c r="H174" s="16"/>
      <c r="I174" s="16"/>
      <c r="J174" s="16"/>
      <c r="K174" s="16"/>
      <c r="L174" s="17"/>
      <c r="M174" s="17"/>
      <c r="N174" s="17"/>
      <c r="O174" s="17"/>
      <c r="P174" s="17"/>
    </row>
    <row r="175" spans="4:16" x14ac:dyDescent="0.25">
      <c r="D175" s="16"/>
      <c r="E175" s="16"/>
      <c r="F175" s="16"/>
      <c r="G175" s="16"/>
      <c r="H175" s="16"/>
      <c r="I175" s="16"/>
      <c r="J175" s="16"/>
      <c r="K175" s="16"/>
      <c r="L175" s="17"/>
      <c r="M175" s="17"/>
      <c r="N175" s="17"/>
      <c r="O175" s="17"/>
      <c r="P175" s="17"/>
    </row>
    <row r="176" spans="4:16" x14ac:dyDescent="0.25">
      <c r="D176" s="16"/>
      <c r="E176" s="16"/>
      <c r="F176" s="16"/>
      <c r="G176" s="16"/>
      <c r="H176" s="16"/>
      <c r="I176" s="16"/>
      <c r="J176" s="16"/>
      <c r="K176" s="16"/>
      <c r="L176" s="17"/>
      <c r="M176" s="17"/>
      <c r="N176" s="17"/>
      <c r="O176" s="17"/>
      <c r="P176" s="17"/>
    </row>
    <row r="177" spans="4:16" x14ac:dyDescent="0.25">
      <c r="D177" s="16"/>
      <c r="E177" s="16"/>
      <c r="F177" s="16"/>
      <c r="G177" s="16"/>
      <c r="H177" s="16"/>
      <c r="I177" s="16"/>
      <c r="J177" s="16"/>
      <c r="K177" s="16"/>
      <c r="L177" s="17"/>
      <c r="M177" s="17"/>
      <c r="N177" s="17"/>
      <c r="O177" s="17"/>
      <c r="P177" s="17"/>
    </row>
    <row r="178" spans="4:16" x14ac:dyDescent="0.25">
      <c r="D178" s="16"/>
      <c r="E178" s="16"/>
      <c r="F178" s="16"/>
      <c r="G178" s="16"/>
      <c r="H178" s="16"/>
      <c r="I178" s="16"/>
      <c r="J178" s="16"/>
      <c r="K178" s="16"/>
      <c r="L178" s="17"/>
      <c r="M178" s="17"/>
      <c r="N178" s="17"/>
      <c r="O178" s="17"/>
      <c r="P178" s="17"/>
    </row>
    <row r="179" spans="4:16" x14ac:dyDescent="0.25">
      <c r="D179" s="16"/>
      <c r="E179" s="16"/>
      <c r="F179" s="16"/>
      <c r="G179" s="16"/>
      <c r="H179" s="16"/>
      <c r="I179" s="16"/>
      <c r="J179" s="16"/>
      <c r="K179" s="16"/>
      <c r="L179" s="17"/>
      <c r="M179" s="17"/>
      <c r="N179" s="17"/>
      <c r="O179" s="17"/>
      <c r="P179" s="17"/>
    </row>
    <row r="180" spans="4:16" x14ac:dyDescent="0.25">
      <c r="D180" s="16"/>
      <c r="E180" s="16"/>
      <c r="F180" s="16"/>
      <c r="G180" s="16"/>
      <c r="H180" s="16"/>
      <c r="I180" s="16"/>
      <c r="J180" s="16"/>
      <c r="K180" s="16"/>
      <c r="L180" s="17"/>
      <c r="M180" s="17"/>
      <c r="N180" s="17"/>
      <c r="O180" s="17"/>
      <c r="P180" s="17"/>
    </row>
    <row r="181" spans="4:16" x14ac:dyDescent="0.25">
      <c r="D181" s="16"/>
      <c r="E181" s="16"/>
      <c r="F181" s="16"/>
      <c r="G181" s="16"/>
      <c r="H181" s="16"/>
      <c r="I181" s="16"/>
      <c r="J181" s="16"/>
      <c r="K181" s="16"/>
      <c r="L181" s="17"/>
      <c r="M181" s="17"/>
      <c r="N181" s="17"/>
      <c r="O181" s="17"/>
      <c r="P181" s="17"/>
    </row>
    <row r="182" spans="4:16" x14ac:dyDescent="0.25">
      <c r="D182" s="16"/>
      <c r="E182" s="16"/>
      <c r="F182" s="16"/>
      <c r="G182" s="16"/>
      <c r="H182" s="16"/>
      <c r="I182" s="16"/>
      <c r="J182" s="16"/>
      <c r="K182" s="16"/>
      <c r="L182" s="17"/>
      <c r="M182" s="17"/>
      <c r="N182" s="17"/>
      <c r="O182" s="17"/>
      <c r="P182" s="17"/>
    </row>
    <row r="183" spans="4:16" x14ac:dyDescent="0.25">
      <c r="D183" s="16"/>
      <c r="E183" s="16"/>
      <c r="F183" s="16"/>
      <c r="G183" s="16"/>
      <c r="H183" s="16"/>
      <c r="I183" s="16"/>
      <c r="J183" s="16"/>
      <c r="K183" s="16"/>
      <c r="L183" s="17"/>
      <c r="M183" s="17"/>
      <c r="N183" s="17"/>
      <c r="O183" s="17"/>
      <c r="P183" s="17"/>
    </row>
    <row r="184" spans="4:16" x14ac:dyDescent="0.25">
      <c r="D184" s="16"/>
      <c r="E184" s="16"/>
      <c r="F184" s="16"/>
      <c r="G184" s="16"/>
      <c r="H184" s="16"/>
      <c r="I184" s="16"/>
      <c r="J184" s="16"/>
      <c r="K184" s="16"/>
      <c r="L184" s="17"/>
      <c r="M184" s="17"/>
      <c r="N184" s="17"/>
      <c r="O184" s="17"/>
      <c r="P184" s="17"/>
    </row>
    <row r="185" spans="4:16" x14ac:dyDescent="0.25">
      <c r="D185" s="16"/>
      <c r="E185" s="16"/>
      <c r="F185" s="16"/>
      <c r="G185" s="16"/>
      <c r="H185" s="16"/>
      <c r="I185" s="16"/>
      <c r="J185" s="16"/>
      <c r="K185" s="16"/>
      <c r="L185" s="17"/>
      <c r="M185" s="17"/>
      <c r="N185" s="17"/>
      <c r="O185" s="17"/>
      <c r="P185" s="17"/>
    </row>
    <row r="186" spans="4:16" x14ac:dyDescent="0.25">
      <c r="D186" s="16"/>
      <c r="E186" s="16"/>
      <c r="F186" s="16"/>
      <c r="G186" s="16"/>
      <c r="H186" s="16"/>
      <c r="I186" s="16"/>
      <c r="J186" s="16"/>
      <c r="K186" s="16"/>
      <c r="L186" s="17"/>
      <c r="M186" s="17"/>
      <c r="N186" s="17"/>
      <c r="O186" s="17"/>
      <c r="P186" s="17"/>
    </row>
    <row r="187" spans="4:16" x14ac:dyDescent="0.25">
      <c r="D187" s="16"/>
      <c r="E187" s="16"/>
      <c r="F187" s="16"/>
      <c r="G187" s="16"/>
      <c r="H187" s="16"/>
      <c r="I187" s="16"/>
      <c r="J187" s="16"/>
      <c r="K187" s="16"/>
      <c r="L187" s="17"/>
      <c r="M187" s="17"/>
      <c r="N187" s="17"/>
      <c r="O187" s="17"/>
      <c r="P187" s="17"/>
    </row>
    <row r="188" spans="4:16" x14ac:dyDescent="0.25">
      <c r="D188" s="16"/>
      <c r="E188" s="16"/>
      <c r="F188" s="16"/>
      <c r="G188" s="16"/>
      <c r="H188" s="16"/>
      <c r="I188" s="16"/>
      <c r="J188" s="16"/>
      <c r="K188" s="16"/>
      <c r="L188" s="17"/>
      <c r="M188" s="17"/>
      <c r="N188" s="17"/>
      <c r="O188" s="17"/>
      <c r="P188" s="17"/>
    </row>
    <row r="189" spans="4:16" x14ac:dyDescent="0.25">
      <c r="D189" s="16"/>
      <c r="E189" s="16"/>
      <c r="F189" s="16"/>
      <c r="G189" s="16"/>
      <c r="H189" s="16"/>
      <c r="I189" s="16"/>
      <c r="J189" s="16"/>
      <c r="K189" s="16"/>
      <c r="L189" s="17"/>
      <c r="M189" s="17"/>
      <c r="N189" s="17"/>
      <c r="O189" s="17"/>
      <c r="P189" s="17"/>
    </row>
    <row r="190" spans="4:16" x14ac:dyDescent="0.25">
      <c r="D190" s="16"/>
      <c r="E190" s="16"/>
      <c r="F190" s="16"/>
      <c r="G190" s="16"/>
      <c r="H190" s="16"/>
      <c r="I190" s="16"/>
      <c r="J190" s="16"/>
      <c r="K190" s="16"/>
      <c r="L190" s="17"/>
      <c r="M190" s="17"/>
      <c r="N190" s="17"/>
      <c r="O190" s="17"/>
      <c r="P190" s="17"/>
    </row>
    <row r="191" spans="4:16" x14ac:dyDescent="0.25">
      <c r="D191" s="16"/>
      <c r="E191" s="16"/>
      <c r="F191" s="16"/>
      <c r="G191" s="16"/>
      <c r="H191" s="16"/>
      <c r="I191" s="16"/>
      <c r="J191" s="16"/>
      <c r="K191" s="16"/>
      <c r="L191" s="17"/>
      <c r="M191" s="17"/>
      <c r="N191" s="17"/>
      <c r="O191" s="17"/>
      <c r="P191" s="17"/>
    </row>
    <row r="192" spans="4:16" x14ac:dyDescent="0.25">
      <c r="D192" s="16"/>
      <c r="E192" s="16"/>
      <c r="F192" s="16"/>
      <c r="G192" s="16"/>
      <c r="H192" s="16"/>
      <c r="I192" s="16"/>
      <c r="J192" s="16"/>
      <c r="K192" s="16"/>
      <c r="L192" s="17"/>
      <c r="M192" s="17"/>
      <c r="N192" s="17"/>
      <c r="O192" s="17"/>
      <c r="P192" s="17"/>
    </row>
    <row r="193" spans="4:16" x14ac:dyDescent="0.25">
      <c r="D193" s="16"/>
      <c r="E193" s="16"/>
      <c r="F193" s="16"/>
      <c r="G193" s="16"/>
      <c r="H193" s="16"/>
      <c r="I193" s="16"/>
      <c r="J193" s="16"/>
      <c r="K193" s="16"/>
      <c r="L193" s="17"/>
      <c r="M193" s="17"/>
      <c r="N193" s="17"/>
      <c r="O193" s="17"/>
      <c r="P193" s="17"/>
    </row>
    <row r="194" spans="4:16" x14ac:dyDescent="0.25">
      <c r="D194" s="16"/>
      <c r="E194" s="16"/>
      <c r="F194" s="16"/>
      <c r="G194" s="16"/>
      <c r="H194" s="16"/>
      <c r="I194" s="16"/>
      <c r="J194" s="16"/>
      <c r="K194" s="16"/>
      <c r="L194" s="17"/>
      <c r="M194" s="17"/>
      <c r="N194" s="17"/>
      <c r="O194" s="17"/>
      <c r="P194" s="17"/>
    </row>
    <row r="195" spans="4:16" x14ac:dyDescent="0.25">
      <c r="D195" s="16"/>
      <c r="E195" s="16"/>
      <c r="F195" s="16"/>
      <c r="G195" s="16"/>
      <c r="H195" s="16"/>
      <c r="I195" s="16"/>
      <c r="J195" s="16"/>
      <c r="K195" s="16"/>
      <c r="L195" s="17"/>
      <c r="M195" s="17"/>
      <c r="N195" s="17"/>
      <c r="O195" s="17"/>
      <c r="P195" s="17"/>
    </row>
    <row r="196" spans="4:16" x14ac:dyDescent="0.25">
      <c r="D196" s="16"/>
      <c r="E196" s="16"/>
      <c r="F196" s="16"/>
      <c r="G196" s="16"/>
      <c r="H196" s="16"/>
      <c r="I196" s="16"/>
      <c r="J196" s="16"/>
      <c r="K196" s="16"/>
      <c r="L196" s="17"/>
      <c r="M196" s="17"/>
      <c r="N196" s="17"/>
      <c r="O196" s="17"/>
      <c r="P196" s="17"/>
    </row>
    <row r="197" spans="4:16" x14ac:dyDescent="0.25">
      <c r="D197" s="16"/>
      <c r="E197" s="16"/>
      <c r="F197" s="16"/>
      <c r="G197" s="16"/>
      <c r="H197" s="16"/>
      <c r="I197" s="16"/>
      <c r="J197" s="16"/>
      <c r="K197" s="16"/>
      <c r="L197" s="17"/>
      <c r="M197" s="17"/>
      <c r="N197" s="17"/>
      <c r="O197" s="17"/>
      <c r="P197" s="17"/>
    </row>
    <row r="198" spans="4:16" x14ac:dyDescent="0.25">
      <c r="D198" s="16"/>
      <c r="E198" s="16"/>
      <c r="F198" s="16"/>
      <c r="G198" s="16"/>
      <c r="H198" s="16"/>
      <c r="I198" s="16"/>
      <c r="J198" s="16"/>
      <c r="K198" s="16"/>
      <c r="L198" s="17"/>
      <c r="M198" s="17"/>
      <c r="N198" s="17"/>
      <c r="O198" s="17"/>
      <c r="P198" s="17"/>
    </row>
    <row r="199" spans="4:16" x14ac:dyDescent="0.25">
      <c r="D199" s="16"/>
      <c r="E199" s="16"/>
      <c r="F199" s="16"/>
      <c r="G199" s="16"/>
      <c r="H199" s="16"/>
      <c r="I199" s="16"/>
      <c r="J199" s="16"/>
      <c r="K199" s="16"/>
      <c r="L199" s="17"/>
      <c r="M199" s="17"/>
      <c r="N199" s="17"/>
      <c r="O199" s="17"/>
      <c r="P199" s="17"/>
    </row>
    <row r="200" spans="4:16" x14ac:dyDescent="0.25">
      <c r="D200" s="16"/>
      <c r="E200" s="16"/>
      <c r="F200" s="16"/>
      <c r="G200" s="16"/>
      <c r="H200" s="16"/>
      <c r="I200" s="16"/>
      <c r="J200" s="16"/>
      <c r="K200" s="16"/>
      <c r="L200" s="17"/>
      <c r="M200" s="17"/>
      <c r="N200" s="17"/>
      <c r="O200" s="17"/>
      <c r="P200" s="17"/>
    </row>
    <row r="201" spans="4:16" x14ac:dyDescent="0.25">
      <c r="D201" s="16"/>
      <c r="E201" s="16"/>
      <c r="F201" s="16"/>
      <c r="G201" s="16"/>
      <c r="H201" s="16"/>
      <c r="I201" s="16"/>
      <c r="J201" s="16"/>
      <c r="K201" s="16"/>
      <c r="L201" s="17"/>
      <c r="M201" s="17"/>
      <c r="N201" s="17"/>
      <c r="O201" s="17"/>
      <c r="P201" s="17"/>
    </row>
    <row r="202" spans="4:16" x14ac:dyDescent="0.25">
      <c r="D202" s="16"/>
      <c r="E202" s="16"/>
      <c r="F202" s="16"/>
      <c r="G202" s="16"/>
      <c r="H202" s="16"/>
      <c r="I202" s="16"/>
      <c r="J202" s="16"/>
      <c r="K202" s="16"/>
      <c r="L202" s="17"/>
      <c r="M202" s="17"/>
      <c r="N202" s="17"/>
      <c r="O202" s="17"/>
      <c r="P202" s="17"/>
    </row>
    <row r="203" spans="4:16" x14ac:dyDescent="0.25">
      <c r="D203" s="16"/>
      <c r="E203" s="16"/>
      <c r="F203" s="16"/>
      <c r="G203" s="16"/>
      <c r="H203" s="16"/>
      <c r="I203" s="16"/>
      <c r="J203" s="16"/>
      <c r="K203" s="16"/>
      <c r="L203" s="17"/>
      <c r="M203" s="17"/>
      <c r="N203" s="17"/>
      <c r="O203" s="17"/>
      <c r="P203" s="17"/>
    </row>
    <row r="204" spans="4:16" x14ac:dyDescent="0.25">
      <c r="D204" s="16"/>
      <c r="E204" s="16"/>
      <c r="F204" s="16"/>
      <c r="G204" s="16"/>
      <c r="H204" s="16"/>
      <c r="I204" s="16"/>
      <c r="J204" s="16"/>
      <c r="K204" s="16"/>
      <c r="L204" s="17"/>
      <c r="M204" s="17"/>
      <c r="N204" s="17"/>
      <c r="O204" s="17"/>
      <c r="P204" s="17"/>
    </row>
    <row r="205" spans="4:16" x14ac:dyDescent="0.25">
      <c r="D205" s="16"/>
      <c r="E205" s="16"/>
      <c r="F205" s="16"/>
      <c r="G205" s="16"/>
      <c r="H205" s="16"/>
      <c r="I205" s="16"/>
      <c r="J205" s="16"/>
      <c r="K205" s="16"/>
      <c r="L205" s="17"/>
      <c r="M205" s="17"/>
      <c r="N205" s="17"/>
      <c r="O205" s="17"/>
      <c r="P205" s="17"/>
    </row>
    <row r="206" spans="4:16" x14ac:dyDescent="0.25">
      <c r="D206" s="16"/>
      <c r="E206" s="16"/>
      <c r="F206" s="16"/>
      <c r="G206" s="16"/>
      <c r="H206" s="16"/>
      <c r="I206" s="16"/>
      <c r="J206" s="16"/>
      <c r="K206" s="16"/>
      <c r="L206" s="17"/>
      <c r="M206" s="17"/>
      <c r="N206" s="17"/>
      <c r="O206" s="17"/>
      <c r="P206" s="17"/>
    </row>
    <row r="207" spans="4:16" x14ac:dyDescent="0.25">
      <c r="D207" s="16"/>
      <c r="E207" s="16"/>
      <c r="F207" s="16"/>
      <c r="G207" s="16"/>
      <c r="H207" s="16"/>
      <c r="I207" s="16"/>
      <c r="J207" s="16"/>
      <c r="K207" s="16"/>
      <c r="L207" s="17"/>
      <c r="M207" s="17"/>
      <c r="N207" s="17"/>
      <c r="O207" s="17"/>
      <c r="P207" s="17"/>
    </row>
    <row r="208" spans="4:16" x14ac:dyDescent="0.25">
      <c r="D208" s="16"/>
      <c r="E208" s="16"/>
      <c r="F208" s="16"/>
      <c r="G208" s="16"/>
      <c r="H208" s="16"/>
      <c r="I208" s="16"/>
      <c r="J208" s="16"/>
      <c r="K208" s="16"/>
      <c r="L208" s="17"/>
      <c r="M208" s="17"/>
      <c r="N208" s="17"/>
      <c r="O208" s="17"/>
      <c r="P208" s="17"/>
    </row>
    <row r="209" spans="4:16" x14ac:dyDescent="0.25">
      <c r="D209" s="16"/>
      <c r="E209" s="16"/>
      <c r="F209" s="16"/>
      <c r="G209" s="16"/>
      <c r="H209" s="16"/>
      <c r="I209" s="16"/>
      <c r="J209" s="16"/>
      <c r="K209" s="16"/>
      <c r="L209" s="17"/>
      <c r="M209" s="17"/>
      <c r="N209" s="17"/>
      <c r="O209" s="17"/>
      <c r="P209" s="17"/>
    </row>
    <row r="210" spans="4:16" x14ac:dyDescent="0.25">
      <c r="D210" s="16"/>
      <c r="E210" s="16"/>
      <c r="F210" s="16"/>
      <c r="G210" s="16"/>
      <c r="H210" s="16"/>
      <c r="I210" s="16"/>
      <c r="J210" s="16"/>
      <c r="K210" s="16"/>
      <c r="L210" s="17"/>
      <c r="M210" s="17"/>
      <c r="N210" s="17"/>
      <c r="O210" s="17"/>
      <c r="P210" s="17"/>
    </row>
    <row r="211" spans="4:16" x14ac:dyDescent="0.25">
      <c r="D211" s="16"/>
      <c r="E211" s="16"/>
      <c r="F211" s="16"/>
      <c r="G211" s="16"/>
      <c r="H211" s="16"/>
      <c r="I211" s="16"/>
      <c r="J211" s="16"/>
      <c r="K211" s="16"/>
      <c r="L211" s="17"/>
      <c r="M211" s="17"/>
      <c r="N211" s="17"/>
      <c r="O211" s="17"/>
      <c r="P211" s="17"/>
    </row>
    <row r="212" spans="4:16" x14ac:dyDescent="0.25">
      <c r="D212" s="16"/>
      <c r="E212" s="16"/>
      <c r="F212" s="16"/>
      <c r="G212" s="16"/>
      <c r="H212" s="16"/>
      <c r="I212" s="16"/>
      <c r="J212" s="16"/>
      <c r="K212" s="16"/>
      <c r="L212" s="17"/>
      <c r="M212" s="17"/>
      <c r="N212" s="17"/>
      <c r="O212" s="17"/>
      <c r="P212" s="17"/>
    </row>
    <row r="213" spans="4:16" x14ac:dyDescent="0.25">
      <c r="D213" s="16"/>
      <c r="E213" s="16"/>
      <c r="F213" s="16"/>
      <c r="G213" s="16"/>
      <c r="H213" s="16"/>
      <c r="I213" s="16"/>
      <c r="J213" s="16"/>
      <c r="K213" s="16"/>
      <c r="L213" s="17"/>
      <c r="M213" s="17"/>
      <c r="N213" s="17"/>
      <c r="O213" s="17"/>
      <c r="P213" s="17"/>
    </row>
    <row r="214" spans="4:16" x14ac:dyDescent="0.25">
      <c r="D214" s="16"/>
      <c r="E214" s="16"/>
      <c r="F214" s="16"/>
      <c r="G214" s="16"/>
      <c r="H214" s="16"/>
      <c r="I214" s="16"/>
      <c r="J214" s="16"/>
      <c r="K214" s="16"/>
      <c r="L214" s="17"/>
      <c r="M214" s="17"/>
      <c r="N214" s="17"/>
      <c r="O214" s="17"/>
      <c r="P214" s="17"/>
    </row>
    <row r="215" spans="4:16" x14ac:dyDescent="0.25">
      <c r="D215" s="16"/>
      <c r="E215" s="16"/>
      <c r="F215" s="16"/>
      <c r="G215" s="16"/>
      <c r="H215" s="16"/>
      <c r="I215" s="16"/>
      <c r="J215" s="16"/>
      <c r="K215" s="16"/>
      <c r="L215" s="17"/>
      <c r="M215" s="17"/>
      <c r="N215" s="17"/>
      <c r="O215" s="17"/>
      <c r="P215" s="17"/>
    </row>
    <row r="216" spans="4:16" x14ac:dyDescent="0.25">
      <c r="D216" s="16"/>
      <c r="E216" s="16"/>
      <c r="F216" s="16"/>
      <c r="G216" s="16"/>
      <c r="H216" s="16"/>
      <c r="I216" s="16"/>
      <c r="J216" s="16"/>
      <c r="K216" s="16"/>
      <c r="L216" s="17"/>
      <c r="M216" s="17"/>
      <c r="N216" s="17"/>
      <c r="O216" s="17"/>
      <c r="P216" s="17"/>
    </row>
    <row r="217" spans="4:16" x14ac:dyDescent="0.25">
      <c r="D217" s="16"/>
      <c r="E217" s="16"/>
      <c r="F217" s="16"/>
      <c r="G217" s="16"/>
      <c r="H217" s="16"/>
      <c r="I217" s="16"/>
      <c r="J217" s="16"/>
      <c r="K217" s="16"/>
      <c r="L217" s="17"/>
      <c r="M217" s="17"/>
      <c r="N217" s="17"/>
      <c r="O217" s="17"/>
      <c r="P217" s="17"/>
    </row>
    <row r="218" spans="4:16" x14ac:dyDescent="0.25">
      <c r="D218" s="16"/>
      <c r="E218" s="16"/>
      <c r="F218" s="16"/>
      <c r="G218" s="16"/>
      <c r="H218" s="16"/>
      <c r="I218" s="16"/>
      <c r="J218" s="16"/>
      <c r="K218" s="16"/>
      <c r="L218" s="17"/>
      <c r="M218" s="17"/>
      <c r="N218" s="17"/>
      <c r="O218" s="17"/>
      <c r="P218" s="17"/>
    </row>
    <row r="219" spans="4:16" x14ac:dyDescent="0.25">
      <c r="D219" s="16"/>
      <c r="E219" s="16"/>
      <c r="F219" s="16"/>
      <c r="G219" s="16"/>
      <c r="H219" s="16"/>
      <c r="I219" s="16"/>
      <c r="J219" s="16"/>
      <c r="K219" s="16"/>
      <c r="L219" s="17"/>
      <c r="M219" s="17"/>
      <c r="N219" s="17"/>
      <c r="O219" s="17"/>
      <c r="P219" s="17"/>
    </row>
    <row r="220" spans="4:16" x14ac:dyDescent="0.25">
      <c r="D220" s="16"/>
      <c r="E220" s="16"/>
      <c r="F220" s="16"/>
      <c r="G220" s="16"/>
      <c r="H220" s="16"/>
      <c r="I220" s="16"/>
      <c r="J220" s="16"/>
      <c r="K220" s="16"/>
      <c r="L220" s="17"/>
      <c r="M220" s="17"/>
      <c r="N220" s="17"/>
      <c r="O220" s="17"/>
      <c r="P220" s="17"/>
    </row>
    <row r="221" spans="4:16" x14ac:dyDescent="0.25">
      <c r="D221" s="16"/>
      <c r="E221" s="16"/>
      <c r="F221" s="16"/>
      <c r="G221" s="16"/>
      <c r="H221" s="16"/>
      <c r="I221" s="16"/>
      <c r="J221" s="16"/>
      <c r="K221" s="16"/>
      <c r="L221" s="17"/>
      <c r="M221" s="17"/>
      <c r="N221" s="17"/>
      <c r="O221" s="17"/>
      <c r="P221" s="17"/>
    </row>
    <row r="222" spans="4:16" x14ac:dyDescent="0.25">
      <c r="D222" s="16"/>
      <c r="E222" s="16"/>
      <c r="F222" s="16"/>
      <c r="G222" s="16"/>
      <c r="H222" s="16"/>
      <c r="I222" s="16"/>
      <c r="J222" s="16"/>
      <c r="K222" s="16"/>
      <c r="L222" s="17"/>
      <c r="M222" s="17"/>
      <c r="N222" s="17"/>
      <c r="O222" s="17"/>
      <c r="P222" s="17"/>
    </row>
    <row r="223" spans="4:16" x14ac:dyDescent="0.25">
      <c r="D223" s="16"/>
      <c r="E223" s="16"/>
      <c r="F223" s="16"/>
      <c r="G223" s="16"/>
      <c r="H223" s="16"/>
      <c r="I223" s="16"/>
      <c r="J223" s="16"/>
      <c r="K223" s="16"/>
      <c r="L223" s="17"/>
      <c r="M223" s="17"/>
      <c r="N223" s="17"/>
      <c r="O223" s="17"/>
      <c r="P223" s="17"/>
    </row>
    <row r="224" spans="4:16" x14ac:dyDescent="0.25">
      <c r="D224" s="16"/>
      <c r="E224" s="16"/>
      <c r="F224" s="16"/>
      <c r="G224" s="16"/>
      <c r="H224" s="16"/>
      <c r="I224" s="16"/>
      <c r="J224" s="16"/>
      <c r="K224" s="16"/>
      <c r="L224" s="17"/>
      <c r="M224" s="17"/>
      <c r="N224" s="17"/>
      <c r="O224" s="17"/>
      <c r="P224" s="17"/>
    </row>
    <row r="225" spans="4:16" x14ac:dyDescent="0.25">
      <c r="D225" s="16"/>
      <c r="E225" s="16"/>
      <c r="F225" s="16"/>
      <c r="G225" s="16"/>
      <c r="H225" s="16"/>
      <c r="I225" s="16"/>
      <c r="J225" s="16"/>
      <c r="K225" s="16"/>
      <c r="L225" s="17"/>
      <c r="M225" s="17"/>
      <c r="N225" s="17"/>
      <c r="O225" s="17"/>
      <c r="P225" s="17"/>
    </row>
    <row r="226" spans="4:16" x14ac:dyDescent="0.25">
      <c r="D226" s="16"/>
      <c r="E226" s="16"/>
      <c r="F226" s="16"/>
      <c r="G226" s="16"/>
      <c r="H226" s="16"/>
      <c r="I226" s="16"/>
      <c r="J226" s="16"/>
      <c r="K226" s="16"/>
      <c r="L226" s="17"/>
      <c r="M226" s="17"/>
      <c r="N226" s="17"/>
      <c r="O226" s="17"/>
      <c r="P226" s="17"/>
    </row>
    <row r="227" spans="4:16" x14ac:dyDescent="0.25">
      <c r="D227" s="16"/>
      <c r="E227" s="16"/>
      <c r="F227" s="16"/>
      <c r="G227" s="16"/>
      <c r="H227" s="16"/>
      <c r="I227" s="16"/>
      <c r="J227" s="16"/>
      <c r="K227" s="16"/>
      <c r="L227" s="17"/>
      <c r="M227" s="17"/>
      <c r="N227" s="17"/>
      <c r="O227" s="17"/>
      <c r="P227" s="17"/>
    </row>
    <row r="228" spans="4:16" x14ac:dyDescent="0.25">
      <c r="D228" s="16"/>
      <c r="E228" s="16"/>
      <c r="F228" s="16"/>
      <c r="G228" s="16"/>
      <c r="H228" s="16"/>
      <c r="I228" s="16"/>
      <c r="J228" s="16"/>
      <c r="K228" s="16"/>
      <c r="L228" s="17"/>
      <c r="M228" s="17"/>
      <c r="N228" s="17"/>
      <c r="O228" s="17"/>
      <c r="P228" s="17"/>
    </row>
    <row r="229" spans="4:16" x14ac:dyDescent="0.25">
      <c r="D229" s="16"/>
      <c r="E229" s="16"/>
      <c r="F229" s="16"/>
      <c r="G229" s="16"/>
      <c r="H229" s="16"/>
      <c r="I229" s="16"/>
      <c r="J229" s="16"/>
      <c r="K229" s="16"/>
      <c r="L229" s="17"/>
      <c r="M229" s="17"/>
      <c r="N229" s="17"/>
      <c r="O229" s="17"/>
      <c r="P229" s="17"/>
    </row>
    <row r="230" spans="4:16" x14ac:dyDescent="0.25">
      <c r="D230" s="16"/>
      <c r="E230" s="16"/>
      <c r="F230" s="16"/>
      <c r="G230" s="16"/>
      <c r="H230" s="16"/>
      <c r="I230" s="16"/>
      <c r="J230" s="16"/>
      <c r="K230" s="16"/>
      <c r="L230" s="17"/>
      <c r="M230" s="17"/>
      <c r="N230" s="17"/>
      <c r="O230" s="17"/>
      <c r="P230" s="17"/>
    </row>
    <row r="231" spans="4:16" x14ac:dyDescent="0.25">
      <c r="D231" s="16"/>
      <c r="E231" s="16"/>
      <c r="F231" s="16"/>
      <c r="G231" s="16"/>
      <c r="H231" s="16"/>
      <c r="I231" s="16"/>
      <c r="J231" s="16"/>
      <c r="K231" s="16"/>
      <c r="L231" s="17"/>
      <c r="M231" s="17"/>
      <c r="N231" s="17"/>
      <c r="O231" s="17"/>
      <c r="P231" s="17"/>
    </row>
    <row r="232" spans="4:16" x14ac:dyDescent="0.25">
      <c r="D232" s="16"/>
      <c r="E232" s="16"/>
      <c r="F232" s="16"/>
      <c r="G232" s="16"/>
      <c r="H232" s="16"/>
      <c r="I232" s="16"/>
      <c r="J232" s="16"/>
      <c r="K232" s="16"/>
      <c r="L232" s="17"/>
      <c r="M232" s="17"/>
      <c r="N232" s="17"/>
      <c r="O232" s="17"/>
      <c r="P232" s="17"/>
    </row>
    <row r="233" spans="4:16" x14ac:dyDescent="0.25">
      <c r="D233" s="16"/>
      <c r="E233" s="16"/>
      <c r="F233" s="16"/>
      <c r="G233" s="16"/>
      <c r="H233" s="16"/>
      <c r="I233" s="16"/>
      <c r="J233" s="16"/>
      <c r="K233" s="16"/>
      <c r="L233" s="17"/>
      <c r="M233" s="17"/>
      <c r="N233" s="17"/>
      <c r="O233" s="17"/>
      <c r="P233" s="17"/>
    </row>
    <row r="234" spans="4:16" x14ac:dyDescent="0.25">
      <c r="D234" s="16"/>
      <c r="E234" s="16"/>
      <c r="F234" s="16"/>
      <c r="G234" s="16"/>
      <c r="H234" s="16"/>
      <c r="I234" s="16"/>
      <c r="J234" s="16"/>
      <c r="K234" s="16"/>
      <c r="L234" s="17"/>
      <c r="M234" s="17"/>
      <c r="N234" s="17"/>
      <c r="O234" s="17"/>
      <c r="P234" s="17"/>
    </row>
    <row r="235" spans="4:16" x14ac:dyDescent="0.25">
      <c r="D235" s="16"/>
      <c r="E235" s="16"/>
      <c r="F235" s="16"/>
      <c r="G235" s="16"/>
      <c r="H235" s="16"/>
      <c r="I235" s="16"/>
      <c r="J235" s="16"/>
      <c r="K235" s="16"/>
      <c r="L235" s="17"/>
      <c r="M235" s="17"/>
      <c r="N235" s="17"/>
      <c r="O235" s="17"/>
      <c r="P235" s="17"/>
    </row>
    <row r="236" spans="4:16" x14ac:dyDescent="0.25">
      <c r="D236" s="16"/>
      <c r="E236" s="16"/>
      <c r="F236" s="16"/>
      <c r="G236" s="16"/>
      <c r="H236" s="16"/>
      <c r="I236" s="16"/>
      <c r="J236" s="16"/>
      <c r="K236" s="16"/>
      <c r="L236" s="17"/>
      <c r="M236" s="17"/>
      <c r="N236" s="17"/>
      <c r="O236" s="17"/>
      <c r="P236" s="17"/>
    </row>
    <row r="237" spans="4:16" x14ac:dyDescent="0.25">
      <c r="D237" s="16"/>
      <c r="E237" s="16"/>
      <c r="F237" s="16"/>
      <c r="G237" s="16"/>
      <c r="H237" s="16"/>
      <c r="I237" s="16"/>
      <c r="J237" s="16"/>
      <c r="K237" s="16"/>
      <c r="L237" s="17"/>
      <c r="M237" s="17"/>
      <c r="N237" s="17"/>
      <c r="O237" s="17"/>
      <c r="P237" s="17"/>
    </row>
    <row r="238" spans="4:16" x14ac:dyDescent="0.25">
      <c r="D238" s="16"/>
      <c r="E238" s="16"/>
      <c r="F238" s="16"/>
      <c r="G238" s="16"/>
      <c r="H238" s="16"/>
      <c r="I238" s="16"/>
      <c r="J238" s="16"/>
      <c r="K238" s="16"/>
      <c r="L238" s="17"/>
      <c r="M238" s="17"/>
      <c r="N238" s="17"/>
      <c r="O238" s="17"/>
      <c r="P238" s="17"/>
    </row>
    <row r="239" spans="4:16" x14ac:dyDescent="0.25">
      <c r="D239" s="16"/>
      <c r="E239" s="16"/>
      <c r="F239" s="16"/>
      <c r="G239" s="16"/>
      <c r="H239" s="16"/>
      <c r="I239" s="16"/>
      <c r="J239" s="16"/>
      <c r="K239" s="16"/>
      <c r="L239" s="17"/>
      <c r="M239" s="17"/>
      <c r="N239" s="17"/>
      <c r="O239" s="17"/>
      <c r="P239" s="17"/>
    </row>
    <row r="240" spans="4:16" x14ac:dyDescent="0.25">
      <c r="D240" s="16"/>
      <c r="E240" s="16"/>
      <c r="F240" s="16"/>
      <c r="G240" s="16"/>
      <c r="H240" s="16"/>
      <c r="I240" s="16"/>
      <c r="J240" s="16"/>
      <c r="K240" s="16"/>
      <c r="L240" s="17"/>
      <c r="M240" s="17"/>
      <c r="N240" s="17"/>
      <c r="O240" s="17"/>
      <c r="P240" s="17"/>
    </row>
    <row r="241" spans="4:16" x14ac:dyDescent="0.25">
      <c r="D241" s="16"/>
      <c r="E241" s="16"/>
      <c r="F241" s="16"/>
      <c r="G241" s="16"/>
      <c r="H241" s="16"/>
      <c r="I241" s="16"/>
      <c r="J241" s="16"/>
      <c r="K241" s="16"/>
      <c r="L241" s="17"/>
      <c r="M241" s="17"/>
      <c r="N241" s="17"/>
      <c r="O241" s="17"/>
      <c r="P241" s="17"/>
    </row>
    <row r="242" spans="4:16" x14ac:dyDescent="0.25">
      <c r="D242" s="16"/>
      <c r="E242" s="16"/>
      <c r="F242" s="16"/>
      <c r="G242" s="16"/>
      <c r="H242" s="16"/>
      <c r="I242" s="16"/>
      <c r="J242" s="16"/>
      <c r="K242" s="16"/>
      <c r="L242" s="17"/>
      <c r="M242" s="17"/>
      <c r="N242" s="17"/>
      <c r="O242" s="17"/>
      <c r="P242" s="17"/>
    </row>
    <row r="243" spans="4:16" x14ac:dyDescent="0.25">
      <c r="D243" s="16"/>
      <c r="E243" s="16"/>
      <c r="F243" s="16"/>
      <c r="G243" s="16"/>
      <c r="H243" s="16"/>
      <c r="I243" s="16"/>
      <c r="J243" s="16"/>
      <c r="K243" s="16"/>
      <c r="L243" s="17"/>
      <c r="M243" s="17"/>
      <c r="N243" s="17"/>
      <c r="O243" s="17"/>
      <c r="P243" s="17"/>
    </row>
    <row r="244" spans="4:16" x14ac:dyDescent="0.25">
      <c r="D244" s="16"/>
      <c r="E244" s="16"/>
      <c r="F244" s="16"/>
      <c r="G244" s="16"/>
      <c r="H244" s="16"/>
      <c r="I244" s="16"/>
      <c r="J244" s="16"/>
      <c r="K244" s="16"/>
      <c r="L244" s="17"/>
      <c r="M244" s="17"/>
      <c r="N244" s="17"/>
      <c r="O244" s="17"/>
      <c r="P244" s="17"/>
    </row>
    <row r="245" spans="4:16" x14ac:dyDescent="0.25">
      <c r="D245" s="16"/>
      <c r="E245" s="16"/>
      <c r="F245" s="16"/>
      <c r="G245" s="16"/>
      <c r="H245" s="16"/>
      <c r="I245" s="16"/>
      <c r="J245" s="16"/>
      <c r="K245" s="16"/>
      <c r="L245" s="17"/>
      <c r="M245" s="17"/>
      <c r="N245" s="17"/>
      <c r="O245" s="17"/>
      <c r="P245" s="17"/>
    </row>
    <row r="246" spans="4:16" x14ac:dyDescent="0.25">
      <c r="D246" s="16"/>
      <c r="E246" s="16"/>
      <c r="F246" s="16"/>
      <c r="G246" s="16"/>
      <c r="H246" s="16"/>
      <c r="I246" s="16"/>
      <c r="J246" s="16"/>
      <c r="K246" s="16"/>
      <c r="L246" s="17"/>
      <c r="M246" s="17"/>
      <c r="N246" s="17"/>
      <c r="O246" s="17"/>
      <c r="P246" s="17"/>
    </row>
    <row r="247" spans="4:16" x14ac:dyDescent="0.25">
      <c r="D247" s="16"/>
      <c r="E247" s="16"/>
      <c r="F247" s="16"/>
      <c r="G247" s="16"/>
      <c r="H247" s="16"/>
      <c r="I247" s="16"/>
      <c r="J247" s="16"/>
      <c r="K247" s="16"/>
      <c r="L247" s="17"/>
      <c r="M247" s="17"/>
      <c r="N247" s="17"/>
      <c r="O247" s="17"/>
      <c r="P247" s="17"/>
    </row>
    <row r="248" spans="4:16" x14ac:dyDescent="0.25">
      <c r="D248" s="16"/>
      <c r="E248" s="16"/>
      <c r="F248" s="16"/>
      <c r="G248" s="16"/>
      <c r="H248" s="16"/>
      <c r="I248" s="16"/>
      <c r="J248" s="16"/>
      <c r="K248" s="16"/>
      <c r="L248" s="17"/>
      <c r="M248" s="17"/>
      <c r="N248" s="17"/>
      <c r="O248" s="17"/>
      <c r="P248" s="17"/>
    </row>
    <row r="249" spans="4:16" x14ac:dyDescent="0.25">
      <c r="D249" s="16"/>
      <c r="E249" s="16"/>
      <c r="F249" s="16"/>
      <c r="G249" s="16"/>
      <c r="H249" s="16"/>
      <c r="I249" s="16"/>
      <c r="J249" s="16"/>
      <c r="K249" s="16"/>
      <c r="L249" s="17"/>
      <c r="M249" s="17"/>
      <c r="N249" s="17"/>
      <c r="O249" s="17"/>
      <c r="P249" s="17"/>
    </row>
    <row r="250" spans="4:16" x14ac:dyDescent="0.25">
      <c r="D250" s="16"/>
      <c r="E250" s="16"/>
      <c r="F250" s="16"/>
      <c r="G250" s="16"/>
      <c r="H250" s="16"/>
      <c r="I250" s="16"/>
      <c r="J250" s="16"/>
      <c r="K250" s="16"/>
      <c r="L250" s="17"/>
      <c r="M250" s="17"/>
      <c r="N250" s="17"/>
      <c r="O250" s="17"/>
      <c r="P250" s="17"/>
    </row>
    <row r="251" spans="4:16" x14ac:dyDescent="0.25">
      <c r="D251" s="16"/>
      <c r="E251" s="16"/>
      <c r="F251" s="16"/>
      <c r="G251" s="16"/>
      <c r="H251" s="16"/>
      <c r="I251" s="16"/>
      <c r="J251" s="16"/>
      <c r="K251" s="16"/>
      <c r="L251" s="17"/>
      <c r="M251" s="17"/>
      <c r="N251" s="17"/>
      <c r="O251" s="17"/>
      <c r="P251" s="17"/>
    </row>
    <row r="252" spans="4:16" x14ac:dyDescent="0.25">
      <c r="D252" s="16"/>
      <c r="E252" s="16"/>
      <c r="F252" s="16"/>
      <c r="G252" s="16"/>
      <c r="H252" s="16"/>
      <c r="I252" s="16"/>
      <c r="J252" s="16"/>
      <c r="K252" s="16"/>
      <c r="L252" s="17"/>
      <c r="M252" s="17"/>
      <c r="N252" s="17"/>
      <c r="O252" s="17"/>
      <c r="P252" s="17"/>
    </row>
    <row r="253" spans="4:16" x14ac:dyDescent="0.25">
      <c r="D253" s="16"/>
      <c r="E253" s="16"/>
      <c r="F253" s="16"/>
      <c r="G253" s="16"/>
      <c r="H253" s="16"/>
      <c r="I253" s="16"/>
      <c r="J253" s="16"/>
      <c r="K253" s="16"/>
      <c r="L253" s="17"/>
      <c r="M253" s="17"/>
      <c r="N253" s="17"/>
      <c r="O253" s="17"/>
      <c r="P253" s="17"/>
    </row>
    <row r="254" spans="4:16" x14ac:dyDescent="0.25">
      <c r="D254" s="16"/>
      <c r="E254" s="16"/>
      <c r="F254" s="16"/>
      <c r="G254" s="16"/>
      <c r="H254" s="16"/>
      <c r="I254" s="16"/>
      <c r="J254" s="16"/>
      <c r="K254" s="16"/>
      <c r="L254" s="17"/>
      <c r="M254" s="17"/>
      <c r="N254" s="17"/>
      <c r="O254" s="17"/>
      <c r="P254" s="17"/>
    </row>
    <row r="255" spans="4:16" x14ac:dyDescent="0.25">
      <c r="D255" s="16"/>
      <c r="E255" s="16"/>
      <c r="F255" s="16"/>
      <c r="G255" s="16"/>
      <c r="H255" s="16"/>
      <c r="I255" s="16"/>
      <c r="J255" s="16"/>
      <c r="K255" s="16"/>
      <c r="L255" s="17"/>
      <c r="M255" s="17"/>
      <c r="N255" s="17"/>
      <c r="O255" s="17"/>
      <c r="P255" s="17"/>
    </row>
    <row r="256" spans="4:16" x14ac:dyDescent="0.25">
      <c r="D256" s="16"/>
      <c r="E256" s="16"/>
      <c r="F256" s="16"/>
      <c r="G256" s="16"/>
      <c r="H256" s="16"/>
      <c r="I256" s="16"/>
      <c r="J256" s="16"/>
      <c r="K256" s="16"/>
      <c r="L256" s="17"/>
      <c r="M256" s="17"/>
      <c r="N256" s="17"/>
      <c r="O256" s="17"/>
      <c r="P256" s="17"/>
    </row>
    <row r="257" spans="4:16" x14ac:dyDescent="0.25">
      <c r="D257" s="16"/>
      <c r="E257" s="16"/>
      <c r="F257" s="16"/>
      <c r="G257" s="16"/>
      <c r="H257" s="16"/>
      <c r="I257" s="16"/>
      <c r="J257" s="16"/>
      <c r="K257" s="16"/>
      <c r="L257" s="17"/>
      <c r="M257" s="17"/>
      <c r="N257" s="17"/>
      <c r="O257" s="17"/>
      <c r="P257" s="17"/>
    </row>
    <row r="258" spans="4:16" x14ac:dyDescent="0.25">
      <c r="D258" s="16"/>
      <c r="E258" s="16"/>
      <c r="F258" s="16"/>
      <c r="G258" s="16"/>
      <c r="H258" s="16"/>
      <c r="I258" s="16"/>
      <c r="J258" s="16"/>
      <c r="K258" s="16"/>
      <c r="L258" s="17"/>
      <c r="M258" s="17"/>
      <c r="N258" s="17"/>
      <c r="O258" s="17"/>
      <c r="P258" s="17"/>
    </row>
    <row r="259" spans="4:16" x14ac:dyDescent="0.25">
      <c r="D259" s="16"/>
      <c r="E259" s="16"/>
      <c r="F259" s="16"/>
      <c r="G259" s="16"/>
      <c r="H259" s="16"/>
      <c r="I259" s="16"/>
      <c r="J259" s="16"/>
      <c r="K259" s="16"/>
      <c r="L259" s="17"/>
      <c r="M259" s="17"/>
      <c r="N259" s="17"/>
      <c r="O259" s="17"/>
      <c r="P259" s="17"/>
    </row>
    <row r="260" spans="4:16" x14ac:dyDescent="0.25">
      <c r="D260" s="16"/>
      <c r="E260" s="16"/>
      <c r="F260" s="16"/>
      <c r="G260" s="16"/>
      <c r="H260" s="16"/>
      <c r="I260" s="16"/>
      <c r="J260" s="16"/>
      <c r="K260" s="16"/>
      <c r="L260" s="17"/>
      <c r="M260" s="17"/>
      <c r="N260" s="17"/>
      <c r="O260" s="17"/>
      <c r="P260" s="17"/>
    </row>
    <row r="261" spans="4:16" x14ac:dyDescent="0.25">
      <c r="D261" s="16"/>
      <c r="E261" s="16"/>
      <c r="F261" s="16"/>
      <c r="G261" s="16"/>
      <c r="H261" s="16"/>
      <c r="I261" s="16"/>
      <c r="J261" s="16"/>
      <c r="K261" s="16"/>
      <c r="L261" s="17"/>
      <c r="M261" s="17"/>
      <c r="N261" s="17"/>
      <c r="O261" s="17"/>
      <c r="P261" s="17"/>
    </row>
    <row r="262" spans="4:16" x14ac:dyDescent="0.25">
      <c r="D262" s="16"/>
      <c r="E262" s="16"/>
      <c r="F262" s="16"/>
      <c r="G262" s="16"/>
      <c r="H262" s="16"/>
      <c r="I262" s="16"/>
      <c r="J262" s="16"/>
      <c r="K262" s="16"/>
      <c r="L262" s="17"/>
      <c r="M262" s="17"/>
      <c r="N262" s="17"/>
      <c r="O262" s="17"/>
      <c r="P262" s="17"/>
    </row>
    <row r="263" spans="4:16" x14ac:dyDescent="0.25">
      <c r="D263" s="16"/>
      <c r="E263" s="16"/>
      <c r="F263" s="16"/>
      <c r="G263" s="16"/>
      <c r="H263" s="16"/>
      <c r="I263" s="16"/>
      <c r="J263" s="16"/>
      <c r="K263" s="16"/>
      <c r="L263" s="17"/>
      <c r="M263" s="17"/>
      <c r="N263" s="17"/>
      <c r="O263" s="17"/>
      <c r="P263" s="17"/>
    </row>
    <row r="264" spans="4:16" x14ac:dyDescent="0.25">
      <c r="D264" s="16"/>
      <c r="E264" s="16"/>
      <c r="F264" s="16"/>
      <c r="G264" s="16"/>
      <c r="H264" s="16"/>
      <c r="I264" s="16"/>
      <c r="J264" s="16"/>
      <c r="K264" s="16"/>
      <c r="L264" s="17"/>
      <c r="M264" s="17"/>
      <c r="N264" s="17"/>
      <c r="O264" s="17"/>
      <c r="P264" s="17"/>
    </row>
    <row r="265" spans="4:16" x14ac:dyDescent="0.25">
      <c r="D265" s="16"/>
      <c r="E265" s="16"/>
      <c r="F265" s="16"/>
      <c r="G265" s="16"/>
      <c r="H265" s="16"/>
      <c r="I265" s="16"/>
      <c r="J265" s="16"/>
      <c r="K265" s="16"/>
      <c r="L265" s="17"/>
      <c r="M265" s="17"/>
      <c r="N265" s="17"/>
      <c r="O265" s="17"/>
      <c r="P265" s="17"/>
    </row>
    <row r="266" spans="4:16" x14ac:dyDescent="0.25">
      <c r="D266" s="16"/>
      <c r="E266" s="16"/>
      <c r="F266" s="16"/>
      <c r="G266" s="16"/>
      <c r="H266" s="16"/>
      <c r="I266" s="16"/>
      <c r="J266" s="16"/>
      <c r="K266" s="16"/>
      <c r="L266" s="17"/>
      <c r="M266" s="17"/>
      <c r="N266" s="17"/>
      <c r="O266" s="17"/>
      <c r="P266" s="17"/>
    </row>
    <row r="267" spans="4:16" x14ac:dyDescent="0.25">
      <c r="D267" s="16"/>
      <c r="E267" s="16"/>
      <c r="F267" s="16"/>
      <c r="G267" s="16"/>
      <c r="H267" s="16"/>
      <c r="I267" s="16"/>
      <c r="J267" s="16"/>
      <c r="K267" s="16"/>
      <c r="L267" s="17"/>
      <c r="M267" s="17"/>
      <c r="N267" s="17"/>
      <c r="O267" s="17"/>
      <c r="P267" s="17"/>
    </row>
    <row r="268" spans="4:16" x14ac:dyDescent="0.25">
      <c r="D268" s="16"/>
      <c r="E268" s="16"/>
      <c r="F268" s="16"/>
      <c r="G268" s="16"/>
      <c r="H268" s="16"/>
      <c r="I268" s="16"/>
      <c r="J268" s="16"/>
      <c r="K268" s="16"/>
      <c r="L268" s="17"/>
      <c r="M268" s="17"/>
      <c r="N268" s="17"/>
      <c r="O268" s="17"/>
      <c r="P268" s="17"/>
    </row>
    <row r="269" spans="4:16" x14ac:dyDescent="0.25">
      <c r="D269" s="16"/>
      <c r="E269" s="16"/>
      <c r="F269" s="16"/>
      <c r="G269" s="16"/>
      <c r="H269" s="16"/>
      <c r="I269" s="16"/>
      <c r="J269" s="16"/>
      <c r="K269" s="16"/>
      <c r="L269" s="17"/>
      <c r="M269" s="17"/>
      <c r="N269" s="17"/>
      <c r="O269" s="17"/>
      <c r="P269" s="17"/>
    </row>
    <row r="270" spans="4:16" x14ac:dyDescent="0.25">
      <c r="D270" s="16"/>
      <c r="E270" s="16"/>
      <c r="F270" s="16"/>
      <c r="G270" s="16"/>
      <c r="H270" s="16"/>
      <c r="I270" s="16"/>
      <c r="J270" s="16"/>
      <c r="K270" s="16"/>
      <c r="L270" s="17"/>
      <c r="M270" s="17"/>
      <c r="N270" s="17"/>
      <c r="O270" s="17"/>
      <c r="P270" s="17"/>
    </row>
    <row r="271" spans="4:16" x14ac:dyDescent="0.25">
      <c r="D271" s="16"/>
      <c r="E271" s="16"/>
      <c r="F271" s="16"/>
      <c r="G271" s="16"/>
      <c r="H271" s="16"/>
      <c r="I271" s="16"/>
      <c r="J271" s="16"/>
      <c r="K271" s="16"/>
      <c r="L271" s="17"/>
      <c r="M271" s="17"/>
      <c r="N271" s="17"/>
      <c r="O271" s="17"/>
      <c r="P271" s="17"/>
    </row>
    <row r="272" spans="4:16" x14ac:dyDescent="0.25">
      <c r="D272" s="16"/>
      <c r="E272" s="16"/>
      <c r="F272" s="16"/>
      <c r="G272" s="16"/>
      <c r="H272" s="16"/>
      <c r="I272" s="16"/>
      <c r="J272" s="16"/>
      <c r="K272" s="16"/>
      <c r="L272" s="17"/>
      <c r="M272" s="17"/>
      <c r="N272" s="17"/>
      <c r="O272" s="17"/>
      <c r="P272" s="17"/>
    </row>
    <row r="273" spans="4:16" x14ac:dyDescent="0.25">
      <c r="D273" s="16"/>
      <c r="E273" s="16"/>
      <c r="F273" s="16"/>
      <c r="G273" s="16"/>
      <c r="H273" s="16"/>
      <c r="I273" s="16"/>
      <c r="J273" s="16"/>
      <c r="K273" s="16"/>
      <c r="L273" s="17"/>
      <c r="M273" s="17"/>
      <c r="N273" s="17"/>
      <c r="O273" s="17"/>
      <c r="P273" s="17"/>
    </row>
    <row r="274" spans="4:16" x14ac:dyDescent="0.25">
      <c r="D274" s="16"/>
      <c r="E274" s="16"/>
      <c r="F274" s="16"/>
      <c r="G274" s="16"/>
      <c r="H274" s="16"/>
      <c r="I274" s="16"/>
      <c r="J274" s="16"/>
      <c r="K274" s="16"/>
      <c r="L274" s="17"/>
      <c r="M274" s="17"/>
      <c r="N274" s="17"/>
      <c r="O274" s="17"/>
      <c r="P274" s="17"/>
    </row>
    <row r="275" spans="4:16" x14ac:dyDescent="0.25">
      <c r="D275" s="16"/>
      <c r="E275" s="16"/>
      <c r="F275" s="16"/>
      <c r="G275" s="16"/>
      <c r="H275" s="16"/>
      <c r="I275" s="16"/>
      <c r="J275" s="16"/>
      <c r="K275" s="16"/>
      <c r="L275" s="17"/>
      <c r="M275" s="17"/>
      <c r="N275" s="17"/>
      <c r="O275" s="17"/>
      <c r="P275" s="17"/>
    </row>
    <row r="276" spans="4:16" x14ac:dyDescent="0.25">
      <c r="D276" s="16"/>
      <c r="E276" s="16"/>
      <c r="F276" s="16"/>
      <c r="G276" s="16"/>
      <c r="H276" s="16"/>
      <c r="I276" s="16"/>
      <c r="J276" s="16"/>
      <c r="K276" s="16"/>
      <c r="L276" s="17"/>
      <c r="M276" s="17"/>
      <c r="N276" s="17"/>
      <c r="O276" s="17"/>
      <c r="P276" s="17"/>
    </row>
    <row r="277" spans="4:16" x14ac:dyDescent="0.25">
      <c r="D277" s="16"/>
      <c r="E277" s="16"/>
      <c r="F277" s="16"/>
      <c r="G277" s="16"/>
      <c r="H277" s="16"/>
      <c r="I277" s="16"/>
      <c r="J277" s="16"/>
      <c r="K277" s="16"/>
      <c r="L277" s="17"/>
      <c r="M277" s="17"/>
      <c r="N277" s="17"/>
      <c r="O277" s="17"/>
      <c r="P277" s="17"/>
    </row>
    <row r="278" spans="4:16" x14ac:dyDescent="0.25">
      <c r="D278" s="16"/>
      <c r="E278" s="16"/>
      <c r="F278" s="16"/>
      <c r="G278" s="16"/>
      <c r="H278" s="16"/>
      <c r="I278" s="16"/>
      <c r="J278" s="16"/>
      <c r="K278" s="16"/>
      <c r="L278" s="17"/>
      <c r="M278" s="17"/>
      <c r="N278" s="17"/>
      <c r="O278" s="17"/>
      <c r="P278" s="17"/>
    </row>
    <row r="279" spans="4:16" x14ac:dyDescent="0.25">
      <c r="D279" s="16"/>
      <c r="E279" s="16"/>
      <c r="F279" s="16"/>
      <c r="G279" s="16"/>
      <c r="H279" s="16"/>
      <c r="I279" s="16"/>
      <c r="J279" s="16"/>
      <c r="K279" s="16"/>
      <c r="L279" s="17"/>
      <c r="M279" s="17"/>
      <c r="N279" s="17"/>
      <c r="O279" s="17"/>
      <c r="P279" s="17"/>
    </row>
    <row r="280" spans="4:16" x14ac:dyDescent="0.25">
      <c r="D280" s="16"/>
      <c r="E280" s="16"/>
      <c r="F280" s="16"/>
      <c r="G280" s="16"/>
      <c r="H280" s="16"/>
      <c r="I280" s="16"/>
      <c r="J280" s="16"/>
      <c r="K280" s="16"/>
      <c r="L280" s="17"/>
      <c r="M280" s="17"/>
      <c r="N280" s="17"/>
      <c r="O280" s="17"/>
      <c r="P280" s="17"/>
    </row>
    <row r="281" spans="4:16" x14ac:dyDescent="0.25">
      <c r="D281" s="16"/>
      <c r="E281" s="16"/>
      <c r="F281" s="16"/>
      <c r="G281" s="16"/>
      <c r="H281" s="16"/>
      <c r="I281" s="16"/>
      <c r="J281" s="16"/>
      <c r="K281" s="16"/>
      <c r="L281" s="17"/>
      <c r="M281" s="17"/>
      <c r="N281" s="17"/>
      <c r="O281" s="17"/>
      <c r="P281" s="17"/>
    </row>
    <row r="282" spans="4:16" x14ac:dyDescent="0.25">
      <c r="D282" s="16"/>
      <c r="E282" s="16"/>
      <c r="F282" s="16"/>
      <c r="G282" s="16"/>
      <c r="H282" s="16"/>
      <c r="I282" s="16"/>
      <c r="J282" s="16"/>
      <c r="K282" s="16"/>
      <c r="L282" s="17"/>
      <c r="M282" s="17"/>
      <c r="N282" s="17"/>
      <c r="O282" s="17"/>
      <c r="P282" s="17"/>
    </row>
    <row r="283" spans="4:16" x14ac:dyDescent="0.25">
      <c r="D283" s="16"/>
      <c r="E283" s="16"/>
      <c r="F283" s="16"/>
      <c r="G283" s="16"/>
      <c r="H283" s="16"/>
      <c r="I283" s="16"/>
      <c r="J283" s="16"/>
      <c r="K283" s="16"/>
      <c r="L283" s="17"/>
      <c r="M283" s="17"/>
      <c r="N283" s="17"/>
      <c r="O283" s="17"/>
      <c r="P283" s="17"/>
    </row>
    <row r="284" spans="4:16" x14ac:dyDescent="0.25">
      <c r="D284" s="16"/>
      <c r="E284" s="16"/>
      <c r="F284" s="16"/>
      <c r="G284" s="16"/>
      <c r="H284" s="16"/>
      <c r="I284" s="16"/>
      <c r="J284" s="16"/>
      <c r="K284" s="16"/>
      <c r="L284" s="17"/>
      <c r="M284" s="17"/>
      <c r="N284" s="17"/>
      <c r="O284" s="17"/>
      <c r="P284" s="17"/>
    </row>
    <row r="285" spans="4:16" x14ac:dyDescent="0.25">
      <c r="D285" s="16"/>
      <c r="E285" s="16"/>
      <c r="F285" s="16"/>
      <c r="G285" s="16"/>
      <c r="H285" s="16"/>
      <c r="I285" s="16"/>
      <c r="J285" s="16"/>
      <c r="K285" s="16"/>
      <c r="L285" s="17"/>
      <c r="M285" s="17"/>
      <c r="N285" s="17"/>
      <c r="O285" s="17"/>
      <c r="P285" s="17"/>
    </row>
    <row r="286" spans="4:16" x14ac:dyDescent="0.25">
      <c r="D286" s="16"/>
      <c r="E286" s="16"/>
      <c r="F286" s="16"/>
      <c r="G286" s="16"/>
      <c r="H286" s="16"/>
      <c r="I286" s="16"/>
      <c r="J286" s="16"/>
      <c r="K286" s="16"/>
      <c r="L286" s="17"/>
      <c r="M286" s="17"/>
      <c r="N286" s="17"/>
      <c r="O286" s="17"/>
      <c r="P286" s="17"/>
    </row>
    <row r="287" spans="4:16" x14ac:dyDescent="0.25">
      <c r="D287" s="16"/>
      <c r="E287" s="16"/>
      <c r="F287" s="16"/>
      <c r="G287" s="16"/>
      <c r="H287" s="16"/>
      <c r="I287" s="16"/>
      <c r="J287" s="16"/>
      <c r="K287" s="16"/>
      <c r="L287" s="17"/>
      <c r="M287" s="17"/>
      <c r="N287" s="17"/>
      <c r="O287" s="17"/>
      <c r="P287" s="17"/>
    </row>
    <row r="288" spans="4:16" x14ac:dyDescent="0.25">
      <c r="D288" s="16"/>
      <c r="E288" s="16"/>
      <c r="F288" s="16"/>
      <c r="G288" s="16"/>
      <c r="H288" s="16"/>
      <c r="I288" s="16"/>
      <c r="J288" s="16"/>
      <c r="K288" s="16"/>
      <c r="L288" s="17"/>
      <c r="M288" s="17"/>
      <c r="N288" s="17"/>
      <c r="O288" s="17"/>
      <c r="P288" s="17"/>
    </row>
    <row r="289" spans="4:16" x14ac:dyDescent="0.25">
      <c r="D289" s="16"/>
      <c r="E289" s="16"/>
      <c r="F289" s="16"/>
      <c r="G289" s="16"/>
      <c r="H289" s="16"/>
      <c r="I289" s="16"/>
      <c r="J289" s="16"/>
      <c r="K289" s="16"/>
      <c r="L289" s="17"/>
      <c r="M289" s="17"/>
      <c r="N289" s="17"/>
      <c r="O289" s="17"/>
      <c r="P289" s="17"/>
    </row>
    <row r="290" spans="4:16" x14ac:dyDescent="0.25">
      <c r="D290" s="16"/>
      <c r="E290" s="16"/>
      <c r="F290" s="16"/>
      <c r="G290" s="16"/>
      <c r="H290" s="16"/>
      <c r="I290" s="16"/>
      <c r="J290" s="16"/>
      <c r="K290" s="16"/>
      <c r="L290" s="17"/>
      <c r="M290" s="17"/>
      <c r="N290" s="17"/>
      <c r="O290" s="17"/>
      <c r="P290" s="17"/>
    </row>
    <row r="291" spans="4:16" x14ac:dyDescent="0.25">
      <c r="D291" s="16"/>
      <c r="E291" s="16"/>
      <c r="F291" s="16"/>
      <c r="G291" s="16"/>
      <c r="H291" s="16"/>
      <c r="I291" s="16"/>
      <c r="J291" s="16"/>
      <c r="K291" s="16"/>
      <c r="L291" s="17"/>
      <c r="M291" s="17"/>
      <c r="N291" s="17"/>
      <c r="O291" s="17"/>
      <c r="P291" s="17"/>
    </row>
    <row r="292" spans="4:16" x14ac:dyDescent="0.25">
      <c r="D292" s="16"/>
      <c r="E292" s="16"/>
      <c r="F292" s="16"/>
      <c r="G292" s="16"/>
      <c r="H292" s="16"/>
      <c r="I292" s="16"/>
      <c r="J292" s="16"/>
      <c r="K292" s="16"/>
      <c r="L292" s="17"/>
      <c r="M292" s="17"/>
      <c r="N292" s="17"/>
      <c r="O292" s="17"/>
      <c r="P292" s="17"/>
    </row>
    <row r="293" spans="4:16" x14ac:dyDescent="0.25">
      <c r="D293" s="16"/>
      <c r="E293" s="16"/>
      <c r="F293" s="16"/>
      <c r="G293" s="16"/>
      <c r="H293" s="16"/>
      <c r="I293" s="16"/>
      <c r="J293" s="16"/>
      <c r="K293" s="16"/>
      <c r="L293" s="17"/>
      <c r="M293" s="17"/>
      <c r="N293" s="17"/>
      <c r="O293" s="17"/>
      <c r="P293" s="17"/>
    </row>
    <row r="294" spans="4:16" x14ac:dyDescent="0.25">
      <c r="D294" s="16"/>
      <c r="E294" s="16"/>
      <c r="F294" s="16"/>
      <c r="G294" s="16"/>
      <c r="H294" s="16"/>
      <c r="I294" s="16"/>
      <c r="J294" s="16"/>
      <c r="K294" s="16"/>
      <c r="L294" s="17"/>
      <c r="M294" s="17"/>
      <c r="N294" s="17"/>
      <c r="O294" s="17"/>
      <c r="P294" s="17"/>
    </row>
    <row r="295" spans="4:16" x14ac:dyDescent="0.25">
      <c r="D295" s="16"/>
      <c r="E295" s="16"/>
      <c r="F295" s="16"/>
      <c r="G295" s="16"/>
      <c r="H295" s="16"/>
      <c r="I295" s="16"/>
      <c r="J295" s="16"/>
      <c r="K295" s="16"/>
      <c r="L295" s="17"/>
      <c r="M295" s="17"/>
      <c r="N295" s="17"/>
      <c r="O295" s="17"/>
      <c r="P295" s="17"/>
    </row>
  </sheetData>
  <mergeCells count="2">
    <mergeCell ref="B16:C16"/>
    <mergeCell ref="O4:O6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232AC-7451-4254-9DEA-29C2431F5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1DE26-D1BB-48F6-8EE4-49C366CC7918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9A3EDD65-1DED-4B27-99BB-149FB756C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Allocation - Quarterly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2022-02-14T19:26:27Z</dcterms:created>
  <dcterms:modified xsi:type="dcterms:W3CDTF">2023-07-28T20:52:37Z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