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0 Oct\020_Funds and ETFs\"/>
    </mc:Choice>
  </mc:AlternateContent>
  <xr:revisionPtr revIDLastSave="0" documentId="13_ncr:1_{395A2555-2497-4CB4-ABA6-74ED12732E50}" xr6:coauthVersionLast="47" xr6:coauthVersionMax="47" xr10:uidLastSave="{00000000-0000-0000-0000-000000000000}"/>
  <bookViews>
    <workbookView xWindow="2205" yWindow="525" windowWidth="20310" windowHeight="14175" tabRatio="500" xr2:uid="{00000000-000D-0000-FFFF-FFFF00000000}"/>
  </bookViews>
  <sheets>
    <sheet name="Table 1 - Funds Asc Tax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3" l="1"/>
</calcChain>
</file>

<file path=xl/sharedStrings.xml><?xml version="1.0" encoding="utf-8"?>
<sst xmlns="http://schemas.openxmlformats.org/spreadsheetml/2006/main" count="261" uniqueCount="94">
  <si>
    <t>A</t>
  </si>
  <si>
    <t xml:space="preserve"> </t>
  </si>
  <si>
    <t>B</t>
  </si>
  <si>
    <t>C</t>
  </si>
  <si>
    <t>Table 1. Higher-Yielding Mutual Funds With Lower Tax-Cost Ratios</t>
  </si>
  <si>
    <t>D</t>
  </si>
  <si>
    <t>(Ranked in Ascending Order by Tax-Cost Ratio)</t>
  </si>
  <si>
    <t>F</t>
  </si>
  <si>
    <t>Tax-</t>
  </si>
  <si>
    <t>YTD</t>
  </si>
  <si>
    <t>3-Yr</t>
  </si>
  <si>
    <t>5-Yr</t>
  </si>
  <si>
    <t>Cost</t>
  </si>
  <si>
    <t>Cat</t>
  </si>
  <si>
    <t>Exp</t>
  </si>
  <si>
    <t>Total</t>
  </si>
  <si>
    <t>Ret</t>
  </si>
  <si>
    <t>Ret Cat</t>
  </si>
  <si>
    <t>Ann'lizd</t>
  </si>
  <si>
    <t>Yield</t>
  </si>
  <si>
    <t>Ratio</t>
  </si>
  <si>
    <t>Risk</t>
  </si>
  <si>
    <t>Assets</t>
  </si>
  <si>
    <t>Index</t>
  </si>
  <si>
    <t>Fund</t>
  </si>
  <si>
    <t>Ticker</t>
  </si>
  <si>
    <t>(%)</t>
  </si>
  <si>
    <t>Grade</t>
  </si>
  <si>
    <t>Ret (%)</t>
  </si>
  <si>
    <t>($ Mil)</t>
  </si>
  <si>
    <t>Vanguard Div Apprec Idx Adm</t>
  </si>
  <si>
    <t>VDADX</t>
  </si>
  <si>
    <t>Lg Bld</t>
  </si>
  <si>
    <t>X</t>
  </si>
  <si>
    <t>Vanguard 500 Index Admiral</t>
  </si>
  <si>
    <t>VFIAX</t>
  </si>
  <si>
    <t>Vanguard Total Stk Mkt Idx Adm</t>
  </si>
  <si>
    <t>VTSAX</t>
  </si>
  <si>
    <t>Vanguard Value Index Adm</t>
  </si>
  <si>
    <t>VVIAX</t>
  </si>
  <si>
    <t>Lg Val</t>
  </si>
  <si>
    <t>Fidelity Large Cap Value Index</t>
  </si>
  <si>
    <t>FLCOX</t>
  </si>
  <si>
    <t>Vanguard High Div Yld Index Adm</t>
  </si>
  <si>
    <t>VHYAX</t>
  </si>
  <si>
    <t>Voya Corporate Leaders Trust B</t>
  </si>
  <si>
    <t>LEXCX</t>
  </si>
  <si>
    <t>Horizon Active Dividend Investor</t>
  </si>
  <si>
    <t>HNDDX</t>
  </si>
  <si>
    <t>American Beacon London Eq Inv</t>
  </si>
  <si>
    <t>ABCVX</t>
  </si>
  <si>
    <t>MP 63</t>
  </si>
  <si>
    <t>DRIPX</t>
  </si>
  <si>
    <t>Vanguard Dividend Growth Inv</t>
  </si>
  <si>
    <t>VDIGX</t>
  </si>
  <si>
    <t>LSV Conservative Value Eq Inv</t>
  </si>
  <si>
    <t>LVAVX</t>
  </si>
  <si>
    <t>Hamlin High Dividend Equity Inv</t>
  </si>
  <si>
    <t>HHDVX</t>
  </si>
  <si>
    <t>Fidelity Growth &amp; Income</t>
  </si>
  <si>
    <t>FGRIX</t>
  </si>
  <si>
    <t>Northern Stock Index</t>
  </si>
  <si>
    <t>NOSIX</t>
  </si>
  <si>
    <t>Genter Dividend Income</t>
  </si>
  <si>
    <t>GDIIX</t>
  </si>
  <si>
    <t>Buffalo Flexible Income</t>
  </si>
  <si>
    <t>BUFBX</t>
  </si>
  <si>
    <t>Zacks Dividend Investor</t>
  </si>
  <si>
    <t>ZDIVX</t>
  </si>
  <si>
    <t>Cutler Equity Fund</t>
  </si>
  <si>
    <t>DIVHX</t>
  </si>
  <si>
    <t>Vanguard Equity-Income Adm</t>
  </si>
  <si>
    <t>VEIRX</t>
  </si>
  <si>
    <t>Goldman Sachs Equity Inc Inv</t>
  </si>
  <si>
    <t>GRGTX</t>
  </si>
  <si>
    <t>Touchstone Dividend Equity Y</t>
  </si>
  <si>
    <t>TQCYX</t>
  </si>
  <si>
    <t>Hennessy Cornerstone Val Inv</t>
  </si>
  <si>
    <t>HFCVX</t>
  </si>
  <si>
    <t>Fidelity Equity-Income</t>
  </si>
  <si>
    <t>FEQIX</t>
  </si>
  <si>
    <t>TCW Relative Val Div Apprec N</t>
  </si>
  <si>
    <t>TGIGX</t>
  </si>
  <si>
    <t>Commerce Value</t>
  </si>
  <si>
    <t>CFVLX</t>
  </si>
  <si>
    <t>Thrivent Large Cap Value S</t>
  </si>
  <si>
    <t>TLVIX</t>
  </si>
  <si>
    <t>American Century Equity Inc Inv</t>
  </si>
  <si>
    <t>TWEIX</t>
  </si>
  <si>
    <t>T. Rowe Price Equity Income</t>
  </si>
  <si>
    <t>PRFDX</t>
  </si>
  <si>
    <t>ClearBridge Dividend Strategy 1</t>
  </si>
  <si>
    <t>LCBOX</t>
  </si>
  <si>
    <t>Source: AAII/Morningstar. Data as of 8/31/2023.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</si>
</sst>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0.0_);[Red]\(0.0\)"/>
    <numFmt numFmtId="167" formatCode="0.0"/>
  </numFmts>
  <fonts count="16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CB9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167" fontId="7" fillId="0" borderId="0" xfId="0" applyNumberFormat="1" applyFont="1" applyAlignment="1">
      <alignment horizontal="center" vertical="top" wrapText="1"/>
    </xf>
    <xf numFmtId="0" fontId="8" fillId="0" borderId="0" xfId="1" applyFont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1" applyFont="1"/>
    <xf numFmtId="0" fontId="10" fillId="0" borderId="0" xfId="0" applyFont="1" applyAlignment="1">
      <alignment horizontal="center"/>
    </xf>
    <xf numFmtId="167" fontId="9" fillId="0" borderId="0" xfId="0" applyNumberFormat="1" applyFont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0" fontId="11" fillId="0" borderId="0" xfId="0" applyFont="1"/>
    <xf numFmtId="37" fontId="3" fillId="0" borderId="0" xfId="2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6" fontId="12" fillId="0" borderId="0" xfId="0" applyNumberFormat="1" applyFont="1" applyAlignment="1">
      <alignment horizontal="center"/>
    </xf>
    <xf numFmtId="166" fontId="5" fillId="6" borderId="0" xfId="1" applyNumberFormat="1" applyFont="1" applyFill="1" applyAlignment="1">
      <alignment horizontal="center"/>
    </xf>
    <xf numFmtId="166" fontId="5" fillId="4" borderId="0" xfId="1" applyNumberFormat="1" applyFont="1" applyFill="1" applyAlignment="1">
      <alignment horizontal="center"/>
    </xf>
    <xf numFmtId="166" fontId="5" fillId="3" borderId="0" xfId="1" applyNumberFormat="1" applyFont="1" applyFill="1" applyAlignment="1">
      <alignment horizontal="center"/>
    </xf>
    <xf numFmtId="166" fontId="5" fillId="2" borderId="0" xfId="1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166" fontId="5" fillId="5" borderId="0" xfId="1" applyNumberFormat="1" applyFont="1" applyFill="1" applyAlignment="1">
      <alignment horizontal="center"/>
    </xf>
    <xf numFmtId="0" fontId="7" fillId="0" borderId="1" xfId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166" fontId="5" fillId="6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6" fontId="5" fillId="4" borderId="1" xfId="1" applyNumberFormat="1" applyFont="1" applyFill="1" applyBorder="1" applyAlignment="1">
      <alignment horizontal="center"/>
    </xf>
    <xf numFmtId="37" fontId="3" fillId="0" borderId="1" xfId="2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166" fontId="12" fillId="7" borderId="0" xfId="0" applyNumberFormat="1" applyFont="1" applyFill="1" applyAlignment="1">
      <alignment horizontal="center"/>
    </xf>
    <xf numFmtId="37" fontId="3" fillId="7" borderId="0" xfId="2" applyNumberFormat="1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37" fontId="3" fillId="7" borderId="0" xfId="2" applyNumberFormat="1" applyFont="1" applyFill="1" applyBorder="1" applyAlignment="1">
      <alignment horizontal="right"/>
    </xf>
    <xf numFmtId="37" fontId="3" fillId="0" borderId="0" xfId="2" applyNumberFormat="1" applyFont="1" applyFill="1" applyBorder="1" applyAlignment="1">
      <alignment horizontal="right"/>
    </xf>
    <xf numFmtId="37" fontId="3" fillId="0" borderId="1" xfId="2" applyNumberFormat="1" applyFont="1" applyFill="1" applyBorder="1" applyAlignment="1">
      <alignment horizontal="right"/>
    </xf>
    <xf numFmtId="0" fontId="1" fillId="7" borderId="0" xfId="0" applyFont="1" applyFill="1"/>
    <xf numFmtId="0" fontId="1" fillId="0" borderId="0" xfId="0" applyFont="1"/>
    <xf numFmtId="167" fontId="1" fillId="7" borderId="0" xfId="0" applyNumberFormat="1" applyFont="1" applyFill="1" applyAlignment="1">
      <alignment horizontal="center"/>
    </xf>
    <xf numFmtId="2" fontId="1" fillId="7" borderId="0" xfId="0" applyNumberFormat="1" applyFont="1" applyFill="1" applyAlignment="1">
      <alignment horizontal="center"/>
    </xf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/>
    <xf numFmtId="167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3">
    <cellStyle name="Comma 2" xfId="2" xr:uid="{9FB075FF-9C1A-CA4C-8E56-984F091449EC}"/>
    <cellStyle name="Normal" xfId="0" builtinId="0"/>
    <cellStyle name="Normal 2" xfId="1" xr:uid="{D647518B-EA34-0A4E-9849-71435EED56EB}"/>
  </cellStyles>
  <dxfs count="0"/>
  <tableStyles count="0" defaultTableStyle="TableStyleMedium9" defaultPivotStyle="PivotStyleMedium4"/>
  <colors>
    <mruColors>
      <color rgb="FFDC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D6A9-F623-4849-ACB6-0E9A4B23E2DB}">
  <dimension ref="A2:R41"/>
  <sheetViews>
    <sheetView tabSelected="1" workbookViewId="0">
      <selection activeCell="B4" sqref="B4"/>
    </sheetView>
  </sheetViews>
  <sheetFormatPr defaultColWidth="11.5703125" defaultRowHeight="15"/>
  <cols>
    <col min="2" max="2" width="28.7109375" customWidth="1"/>
    <col min="3" max="3" width="7" bestFit="1" customWidth="1"/>
    <col min="4" max="4" width="5.140625" style="1" bestFit="1" customWidth="1"/>
    <col min="5" max="5" width="6.140625" bestFit="1" customWidth="1"/>
    <col min="6" max="6" width="7.28515625" style="1" bestFit="1" customWidth="1"/>
    <col min="7" max="7" width="6.140625" bestFit="1" customWidth="1"/>
    <col min="8" max="8" width="7.28515625" style="1" bestFit="1" customWidth="1"/>
    <col min="9" max="9" width="6.140625" bestFit="1" customWidth="1"/>
    <col min="10" max="10" width="4.85546875" style="1" bestFit="1" customWidth="1"/>
    <col min="11" max="11" width="5.140625" style="1" bestFit="1" customWidth="1"/>
    <col min="12" max="12" width="5.42578125" style="1" bestFit="1" customWidth="1"/>
    <col min="13" max="13" width="5.140625" style="1" bestFit="1" customWidth="1"/>
    <col min="14" max="14" width="6.140625" style="1" customWidth="1"/>
    <col min="15" max="15" width="10.42578125" customWidth="1"/>
    <col min="16" max="16" width="8" style="2" bestFit="1" customWidth="1"/>
    <col min="17" max="17" width="5.42578125" bestFit="1" customWidth="1"/>
    <col min="18" max="18" width="6.140625" customWidth="1"/>
  </cols>
  <sheetData>
    <row r="2" spans="1:18">
      <c r="F2" s="2" t="s">
        <v>1</v>
      </c>
    </row>
    <row r="4" spans="1:18" ht="15.75">
      <c r="B4" s="3" t="s">
        <v>4</v>
      </c>
    </row>
    <row r="5" spans="1:18">
      <c r="B5" t="s">
        <v>6</v>
      </c>
    </row>
    <row r="6" spans="1:18">
      <c r="A6" s="4"/>
      <c r="K6" s="5" t="s">
        <v>8</v>
      </c>
      <c r="R6" s="4"/>
    </row>
    <row r="7" spans="1:18">
      <c r="A7" s="4"/>
      <c r="B7" s="6"/>
      <c r="C7" s="6"/>
      <c r="D7" s="7" t="s">
        <v>9</v>
      </c>
      <c r="E7" s="7" t="s">
        <v>9</v>
      </c>
      <c r="F7" s="7" t="s">
        <v>10</v>
      </c>
      <c r="G7" s="7" t="s">
        <v>10</v>
      </c>
      <c r="H7" s="8" t="s">
        <v>11</v>
      </c>
      <c r="I7" s="7" t="s">
        <v>11</v>
      </c>
      <c r="J7" s="7"/>
      <c r="K7" s="5" t="s">
        <v>12</v>
      </c>
      <c r="L7" s="7" t="s">
        <v>13</v>
      </c>
      <c r="M7" s="7" t="s">
        <v>14</v>
      </c>
      <c r="N7" s="7" t="s">
        <v>14</v>
      </c>
      <c r="O7" s="7" t="s">
        <v>15</v>
      </c>
      <c r="P7" s="39"/>
      <c r="Q7" s="7"/>
      <c r="R7" s="9"/>
    </row>
    <row r="8" spans="1:18">
      <c r="A8" s="4"/>
      <c r="B8" s="10"/>
      <c r="C8" s="10"/>
      <c r="D8" s="11" t="s">
        <v>16</v>
      </c>
      <c r="E8" s="11" t="s">
        <v>17</v>
      </c>
      <c r="F8" s="11" t="s">
        <v>18</v>
      </c>
      <c r="G8" s="11" t="s">
        <v>17</v>
      </c>
      <c r="H8" s="11" t="s">
        <v>18</v>
      </c>
      <c r="I8" s="9" t="s">
        <v>17</v>
      </c>
      <c r="J8" s="9" t="s">
        <v>19</v>
      </c>
      <c r="K8" s="12" t="s">
        <v>20</v>
      </c>
      <c r="L8" s="9" t="s">
        <v>21</v>
      </c>
      <c r="M8" s="9" t="s">
        <v>20</v>
      </c>
      <c r="N8" s="9" t="s">
        <v>20</v>
      </c>
      <c r="O8" s="9" t="s">
        <v>22</v>
      </c>
      <c r="P8" s="40"/>
      <c r="Q8" s="27" t="s">
        <v>23</v>
      </c>
      <c r="R8" s="11"/>
    </row>
    <row r="9" spans="1:18">
      <c r="A9" s="4"/>
      <c r="B9" s="24" t="s">
        <v>24</v>
      </c>
      <c r="C9" s="24" t="s">
        <v>25</v>
      </c>
      <c r="D9" s="25" t="s">
        <v>26</v>
      </c>
      <c r="E9" s="25" t="s">
        <v>27</v>
      </c>
      <c r="F9" s="25" t="s">
        <v>28</v>
      </c>
      <c r="G9" s="25" t="s">
        <v>27</v>
      </c>
      <c r="H9" s="25" t="s">
        <v>28</v>
      </c>
      <c r="I9" s="25" t="s">
        <v>27</v>
      </c>
      <c r="J9" s="26" t="s">
        <v>26</v>
      </c>
      <c r="K9" s="13" t="s">
        <v>26</v>
      </c>
      <c r="L9" s="26" t="s">
        <v>23</v>
      </c>
      <c r="M9" s="26" t="s">
        <v>26</v>
      </c>
      <c r="N9" s="26" t="s">
        <v>27</v>
      </c>
      <c r="O9" s="26" t="s">
        <v>29</v>
      </c>
      <c r="P9" s="26" t="e">
        <f>#REF!</f>
        <v>#REF!</v>
      </c>
      <c r="Q9" s="28" t="s">
        <v>24</v>
      </c>
      <c r="R9" s="14"/>
    </row>
    <row r="10" spans="1:18">
      <c r="A10" s="4"/>
      <c r="B10" s="45" t="s">
        <v>30</v>
      </c>
      <c r="C10" s="45" t="s">
        <v>31</v>
      </c>
      <c r="D10" s="36">
        <v>8.5</v>
      </c>
      <c r="E10" s="18" t="s">
        <v>7</v>
      </c>
      <c r="F10" s="36">
        <v>9.6999999999999993</v>
      </c>
      <c r="G10" s="19" t="s">
        <v>3</v>
      </c>
      <c r="H10" s="36">
        <v>10.4</v>
      </c>
      <c r="I10" s="20" t="s">
        <v>2</v>
      </c>
      <c r="J10" s="47">
        <v>1.9</v>
      </c>
      <c r="K10" s="47">
        <v>0.4</v>
      </c>
      <c r="L10" s="48">
        <v>0.92</v>
      </c>
      <c r="M10" s="48">
        <v>0.08</v>
      </c>
      <c r="N10" s="21" t="s">
        <v>0</v>
      </c>
      <c r="O10" s="42">
        <v>82524</v>
      </c>
      <c r="P10" s="38" t="s">
        <v>32</v>
      </c>
      <c r="Q10" s="37" t="s">
        <v>33</v>
      </c>
      <c r="R10" s="4"/>
    </row>
    <row r="11" spans="1:18">
      <c r="A11" s="4"/>
      <c r="B11" s="45" t="s">
        <v>34</v>
      </c>
      <c r="C11" s="45" t="s">
        <v>35</v>
      </c>
      <c r="D11" s="36">
        <v>18.7</v>
      </c>
      <c r="E11" s="21" t="s">
        <v>0</v>
      </c>
      <c r="F11" s="36">
        <v>10.5</v>
      </c>
      <c r="G11" s="20" t="s">
        <v>2</v>
      </c>
      <c r="H11" s="36">
        <v>11.1</v>
      </c>
      <c r="I11" s="21" t="s">
        <v>0</v>
      </c>
      <c r="J11" s="47">
        <v>1.5</v>
      </c>
      <c r="K11" s="47">
        <v>0.4</v>
      </c>
      <c r="L11" s="48">
        <v>1.01</v>
      </c>
      <c r="M11" s="48">
        <v>0.04</v>
      </c>
      <c r="N11" s="21" t="s">
        <v>0</v>
      </c>
      <c r="O11" s="42">
        <v>918023</v>
      </c>
      <c r="P11" s="38" t="s">
        <v>32</v>
      </c>
      <c r="Q11" s="37" t="s">
        <v>33</v>
      </c>
      <c r="R11" s="4"/>
    </row>
    <row r="12" spans="1:18">
      <c r="A12" s="4"/>
      <c r="B12" s="45" t="s">
        <v>36</v>
      </c>
      <c r="C12" s="45" t="s">
        <v>37</v>
      </c>
      <c r="D12" s="36">
        <v>18</v>
      </c>
      <c r="E12" s="20" t="s">
        <v>2</v>
      </c>
      <c r="F12" s="36">
        <v>9.6999999999999993</v>
      </c>
      <c r="G12" s="19" t="s">
        <v>3</v>
      </c>
      <c r="H12" s="36">
        <v>10.199999999999999</v>
      </c>
      <c r="I12" s="19" t="s">
        <v>3</v>
      </c>
      <c r="J12" s="47">
        <v>1.5</v>
      </c>
      <c r="K12" s="47">
        <v>0.4</v>
      </c>
      <c r="L12" s="48">
        <v>1.03</v>
      </c>
      <c r="M12" s="48">
        <v>0.04</v>
      </c>
      <c r="N12" s="21" t="s">
        <v>0</v>
      </c>
      <c r="O12" s="42">
        <v>1392563</v>
      </c>
      <c r="P12" s="38" t="s">
        <v>32</v>
      </c>
      <c r="Q12" s="37" t="s">
        <v>33</v>
      </c>
      <c r="R12" s="4"/>
    </row>
    <row r="13" spans="1:18">
      <c r="A13" s="4"/>
      <c r="B13" s="46" t="s">
        <v>38</v>
      </c>
      <c r="C13" s="46" t="s">
        <v>39</v>
      </c>
      <c r="D13" s="17">
        <v>3.6000000000000005</v>
      </c>
      <c r="E13" s="23" t="s">
        <v>5</v>
      </c>
      <c r="F13" s="17">
        <v>12.8</v>
      </c>
      <c r="G13" s="23" t="s">
        <v>2</v>
      </c>
      <c r="H13" s="17">
        <v>8.1</v>
      </c>
      <c r="I13" s="20" t="s">
        <v>2</v>
      </c>
      <c r="J13" s="49">
        <v>2.5</v>
      </c>
      <c r="K13" s="49">
        <v>0.6</v>
      </c>
      <c r="L13" s="50">
        <v>0.95</v>
      </c>
      <c r="M13" s="50">
        <v>0.05</v>
      </c>
      <c r="N13" s="21" t="s">
        <v>0</v>
      </c>
      <c r="O13" s="43">
        <v>150721</v>
      </c>
      <c r="P13" s="22" t="s">
        <v>40</v>
      </c>
      <c r="Q13" s="15" t="s">
        <v>33</v>
      </c>
      <c r="R13" s="14"/>
    </row>
    <row r="14" spans="1:18">
      <c r="A14" s="4"/>
      <c r="B14" s="46" t="s">
        <v>41</v>
      </c>
      <c r="C14" s="46" t="s">
        <v>42</v>
      </c>
      <c r="D14" s="17">
        <v>5.9</v>
      </c>
      <c r="E14" s="20" t="s">
        <v>2</v>
      </c>
      <c r="F14" s="17">
        <v>11.6</v>
      </c>
      <c r="G14" s="19" t="s">
        <v>3</v>
      </c>
      <c r="H14" s="17">
        <v>7.1</v>
      </c>
      <c r="I14" s="19" t="s">
        <v>3</v>
      </c>
      <c r="J14" s="49">
        <v>2</v>
      </c>
      <c r="K14" s="49">
        <v>0.6</v>
      </c>
      <c r="L14" s="50">
        <v>0.99</v>
      </c>
      <c r="M14" s="50">
        <v>0.04</v>
      </c>
      <c r="N14" s="21" t="s">
        <v>0</v>
      </c>
      <c r="O14" s="43">
        <v>6460</v>
      </c>
      <c r="P14" s="22" t="s">
        <v>40</v>
      </c>
      <c r="Q14" s="15" t="s">
        <v>33</v>
      </c>
      <c r="R14" s="4"/>
    </row>
    <row r="15" spans="1:18">
      <c r="A15" s="4"/>
      <c r="B15" s="46" t="s">
        <v>43</v>
      </c>
      <c r="C15" s="46" t="s">
        <v>44</v>
      </c>
      <c r="D15" s="17">
        <v>1</v>
      </c>
      <c r="E15" s="18" t="s">
        <v>7</v>
      </c>
      <c r="F15" s="17">
        <v>12.1</v>
      </c>
      <c r="G15" s="19" t="s">
        <v>3</v>
      </c>
      <c r="H15" s="17">
        <v>7.6</v>
      </c>
      <c r="I15" s="20" t="s">
        <v>2</v>
      </c>
      <c r="J15" s="49">
        <v>3.1</v>
      </c>
      <c r="K15" s="49">
        <v>0.7</v>
      </c>
      <c r="L15" s="50">
        <v>0.94</v>
      </c>
      <c r="M15" s="50">
        <v>0.08</v>
      </c>
      <c r="N15" s="21" t="s">
        <v>0</v>
      </c>
      <c r="O15" s="43">
        <v>62003</v>
      </c>
      <c r="P15" s="22" t="s">
        <v>40</v>
      </c>
      <c r="Q15" s="15" t="s">
        <v>33</v>
      </c>
      <c r="R15" s="14"/>
    </row>
    <row r="16" spans="1:18">
      <c r="A16" s="4"/>
      <c r="B16" s="45" t="s">
        <v>45</v>
      </c>
      <c r="C16" s="45" t="s">
        <v>46</v>
      </c>
      <c r="D16" s="36">
        <v>10.3</v>
      </c>
      <c r="E16" s="21" t="s">
        <v>0</v>
      </c>
      <c r="F16" s="36">
        <v>16.600000000000001</v>
      </c>
      <c r="G16" s="21" t="s">
        <v>0</v>
      </c>
      <c r="H16" s="36">
        <v>10.7</v>
      </c>
      <c r="I16" s="21" t="s">
        <v>0</v>
      </c>
      <c r="J16" s="47">
        <v>1.6</v>
      </c>
      <c r="K16" s="47">
        <v>0.7</v>
      </c>
      <c r="L16" s="48">
        <v>1.17</v>
      </c>
      <c r="M16" s="48">
        <v>0.52</v>
      </c>
      <c r="N16" s="21" t="s">
        <v>0</v>
      </c>
      <c r="O16" s="42">
        <v>856</v>
      </c>
      <c r="P16" s="38" t="s">
        <v>40</v>
      </c>
      <c r="Q16" s="37"/>
      <c r="R16" s="14"/>
    </row>
    <row r="17" spans="1:18">
      <c r="A17" s="4"/>
      <c r="B17" s="45" t="s">
        <v>47</v>
      </c>
      <c r="C17" s="45" t="s">
        <v>48</v>
      </c>
      <c r="D17" s="36">
        <v>1.9</v>
      </c>
      <c r="E17" s="18" t="s">
        <v>7</v>
      </c>
      <c r="F17" s="36">
        <v>7.8</v>
      </c>
      <c r="G17" s="18" t="s">
        <v>7</v>
      </c>
      <c r="H17" s="36">
        <v>2.4</v>
      </c>
      <c r="I17" s="18" t="s">
        <v>7</v>
      </c>
      <c r="J17" s="47">
        <v>2.1</v>
      </c>
      <c r="K17" s="47">
        <v>1</v>
      </c>
      <c r="L17" s="48">
        <v>0.93</v>
      </c>
      <c r="M17" s="48">
        <v>1.1299999999999999</v>
      </c>
      <c r="N17" s="23" t="s">
        <v>5</v>
      </c>
      <c r="O17" s="42">
        <v>97</v>
      </c>
      <c r="P17" s="38" t="s">
        <v>40</v>
      </c>
      <c r="Q17" s="37"/>
      <c r="R17" s="4"/>
    </row>
    <row r="18" spans="1:18">
      <c r="A18" s="4"/>
      <c r="B18" s="45" t="s">
        <v>49</v>
      </c>
      <c r="C18" s="45" t="s">
        <v>50</v>
      </c>
      <c r="D18" s="36">
        <v>2.5</v>
      </c>
      <c r="E18" s="23" t="s">
        <v>5</v>
      </c>
      <c r="F18" s="36">
        <v>6.1</v>
      </c>
      <c r="G18" s="18" t="s">
        <v>7</v>
      </c>
      <c r="H18" s="36">
        <v>7.2000000000000011</v>
      </c>
      <c r="I18" s="19" t="s">
        <v>3</v>
      </c>
      <c r="J18" s="47">
        <v>1.7000000000000002</v>
      </c>
      <c r="K18" s="47">
        <v>1</v>
      </c>
      <c r="L18" s="48">
        <v>0.93</v>
      </c>
      <c r="M18" s="48">
        <v>1.06</v>
      </c>
      <c r="N18" s="23" t="s">
        <v>5</v>
      </c>
      <c r="O18" s="42">
        <v>1705</v>
      </c>
      <c r="P18" s="38" t="s">
        <v>40</v>
      </c>
      <c r="Q18" s="37"/>
      <c r="R18" s="4"/>
    </row>
    <row r="19" spans="1:18">
      <c r="A19" s="4"/>
      <c r="B19" s="46" t="s">
        <v>51</v>
      </c>
      <c r="C19" s="46" t="s">
        <v>52</v>
      </c>
      <c r="D19" s="17">
        <v>1.9</v>
      </c>
      <c r="E19" s="18" t="s">
        <v>7</v>
      </c>
      <c r="F19" s="17">
        <v>7.2000000000000011</v>
      </c>
      <c r="G19" s="18" t="s">
        <v>7</v>
      </c>
      <c r="H19" s="17">
        <v>7.2000000000000011</v>
      </c>
      <c r="I19" s="19" t="s">
        <v>3</v>
      </c>
      <c r="J19" s="49">
        <v>1.7000000000000002</v>
      </c>
      <c r="K19" s="49">
        <v>1.1000000000000001</v>
      </c>
      <c r="L19" s="50">
        <v>0.91</v>
      </c>
      <c r="M19" s="50">
        <v>0.72</v>
      </c>
      <c r="N19" s="20" t="s">
        <v>2</v>
      </c>
      <c r="O19" s="43">
        <v>90</v>
      </c>
      <c r="P19" s="22" t="s">
        <v>40</v>
      </c>
      <c r="Q19" s="15"/>
      <c r="R19" s="4"/>
    </row>
    <row r="20" spans="1:18">
      <c r="A20" s="4"/>
      <c r="B20" s="46" t="s">
        <v>53</v>
      </c>
      <c r="C20" s="46" t="s">
        <v>54</v>
      </c>
      <c r="D20" s="17">
        <v>2.4</v>
      </c>
      <c r="E20" s="18" t="s">
        <v>7</v>
      </c>
      <c r="F20" s="17">
        <v>9.6</v>
      </c>
      <c r="G20" s="19" t="s">
        <v>3</v>
      </c>
      <c r="H20" s="17">
        <v>10.6</v>
      </c>
      <c r="I20" s="20" t="s">
        <v>2</v>
      </c>
      <c r="J20" s="49">
        <v>1.7000000000000002</v>
      </c>
      <c r="K20" s="49">
        <v>1.1000000000000001</v>
      </c>
      <c r="L20" s="50">
        <v>0.89</v>
      </c>
      <c r="M20" s="50">
        <v>0.3</v>
      </c>
      <c r="N20" s="21" t="s">
        <v>0</v>
      </c>
      <c r="O20" s="43">
        <v>53275</v>
      </c>
      <c r="P20" s="22" t="s">
        <v>32</v>
      </c>
      <c r="Q20" s="15"/>
      <c r="R20" s="14"/>
    </row>
    <row r="21" spans="1:18">
      <c r="A21" s="4"/>
      <c r="B21" s="46" t="s">
        <v>55</v>
      </c>
      <c r="C21" s="46" t="s">
        <v>56</v>
      </c>
      <c r="D21" s="17">
        <v>5.8</v>
      </c>
      <c r="E21" s="20" t="s">
        <v>2</v>
      </c>
      <c r="F21" s="17">
        <v>13.8</v>
      </c>
      <c r="G21" s="20" t="s">
        <v>2</v>
      </c>
      <c r="H21" s="17">
        <v>6.2</v>
      </c>
      <c r="I21" s="23" t="s">
        <v>5</v>
      </c>
      <c r="J21" s="49">
        <v>2.1</v>
      </c>
      <c r="K21" s="49">
        <v>1.2</v>
      </c>
      <c r="L21" s="50">
        <v>1.07</v>
      </c>
      <c r="M21" s="50">
        <v>0.6</v>
      </c>
      <c r="N21" s="21" t="s">
        <v>0</v>
      </c>
      <c r="O21" s="43">
        <v>139</v>
      </c>
      <c r="P21" s="22" t="s">
        <v>40</v>
      </c>
      <c r="Q21" s="15"/>
      <c r="R21" s="4"/>
    </row>
    <row r="22" spans="1:18">
      <c r="A22" s="4"/>
      <c r="B22" s="45" t="s">
        <v>57</v>
      </c>
      <c r="C22" s="45" t="s">
        <v>58</v>
      </c>
      <c r="D22" s="36">
        <v>8</v>
      </c>
      <c r="E22" s="21" t="s">
        <v>0</v>
      </c>
      <c r="F22" s="36">
        <v>15.5</v>
      </c>
      <c r="G22" s="21" t="s">
        <v>0</v>
      </c>
      <c r="H22" s="36">
        <v>9.3000000000000007</v>
      </c>
      <c r="I22" s="21" t="s">
        <v>0</v>
      </c>
      <c r="J22" s="47">
        <v>2</v>
      </c>
      <c r="K22" s="47">
        <v>1.2</v>
      </c>
      <c r="L22" s="48">
        <v>0.94</v>
      </c>
      <c r="M22" s="48">
        <v>1.1499999999999999</v>
      </c>
      <c r="N22" s="23" t="s">
        <v>5</v>
      </c>
      <c r="O22" s="42">
        <v>1159</v>
      </c>
      <c r="P22" s="38" t="s">
        <v>40</v>
      </c>
      <c r="Q22" s="37"/>
      <c r="R22" s="4"/>
    </row>
    <row r="23" spans="1:18">
      <c r="B23" s="45" t="s">
        <v>59</v>
      </c>
      <c r="C23" s="45" t="s">
        <v>60</v>
      </c>
      <c r="D23" s="36">
        <v>12.2</v>
      </c>
      <c r="E23" s="23" t="s">
        <v>5</v>
      </c>
      <c r="F23" s="36">
        <v>14.7</v>
      </c>
      <c r="G23" s="21" t="s">
        <v>0</v>
      </c>
      <c r="H23" s="36">
        <v>10</v>
      </c>
      <c r="I23" s="19" t="s">
        <v>3</v>
      </c>
      <c r="J23" s="47">
        <v>1.6</v>
      </c>
      <c r="K23" s="47">
        <v>1.2</v>
      </c>
      <c r="L23" s="48">
        <v>1.07</v>
      </c>
      <c r="M23" s="48">
        <v>0.56999999999999995</v>
      </c>
      <c r="N23" s="20" t="s">
        <v>2</v>
      </c>
      <c r="O23" s="42">
        <v>9108</v>
      </c>
      <c r="P23" s="38" t="s">
        <v>32</v>
      </c>
      <c r="Q23" s="37"/>
    </row>
    <row r="24" spans="1:18">
      <c r="B24" s="45" t="s">
        <v>61</v>
      </c>
      <c r="C24" s="45" t="s">
        <v>62</v>
      </c>
      <c r="D24" s="36">
        <v>18.7</v>
      </c>
      <c r="E24" s="20" t="s">
        <v>2</v>
      </c>
      <c r="F24" s="36">
        <v>10.4</v>
      </c>
      <c r="G24" s="20" t="s">
        <v>2</v>
      </c>
      <c r="H24" s="36">
        <v>11</v>
      </c>
      <c r="I24" s="21" t="s">
        <v>0</v>
      </c>
      <c r="J24" s="47">
        <v>1.5</v>
      </c>
      <c r="K24" s="47">
        <v>1.2</v>
      </c>
      <c r="L24" s="48">
        <v>1.01</v>
      </c>
      <c r="M24" s="48">
        <v>0.05</v>
      </c>
      <c r="N24" s="21" t="s">
        <v>0</v>
      </c>
      <c r="O24" s="42">
        <v>11347</v>
      </c>
      <c r="P24" s="38" t="s">
        <v>32</v>
      </c>
      <c r="Q24" s="37" t="s">
        <v>33</v>
      </c>
    </row>
    <row r="25" spans="1:18">
      <c r="B25" s="46" t="s">
        <v>63</v>
      </c>
      <c r="C25" s="46" t="s">
        <v>64</v>
      </c>
      <c r="D25" s="17">
        <v>1.5</v>
      </c>
      <c r="E25" s="18" t="s">
        <v>7</v>
      </c>
      <c r="F25" s="17">
        <v>11.2</v>
      </c>
      <c r="G25" s="23" t="s">
        <v>5</v>
      </c>
      <c r="H25" s="17">
        <v>7.0000000000000009</v>
      </c>
      <c r="I25" s="19" t="s">
        <v>3</v>
      </c>
      <c r="J25" s="49">
        <v>2.5</v>
      </c>
      <c r="K25" s="49">
        <v>1.3</v>
      </c>
      <c r="L25" s="50">
        <v>0.97</v>
      </c>
      <c r="M25" s="50">
        <v>1.25</v>
      </c>
      <c r="N25" s="23" t="s">
        <v>5</v>
      </c>
      <c r="O25" s="43">
        <v>31</v>
      </c>
      <c r="P25" s="22" t="s">
        <v>40</v>
      </c>
      <c r="Q25" s="15"/>
    </row>
    <row r="26" spans="1:18">
      <c r="B26" s="46" t="s">
        <v>65</v>
      </c>
      <c r="C26" s="46" t="s">
        <v>66</v>
      </c>
      <c r="D26" s="17">
        <v>4.5999999999999996</v>
      </c>
      <c r="E26" s="19" t="s">
        <v>3</v>
      </c>
      <c r="F26" s="17">
        <v>14.2</v>
      </c>
      <c r="G26" s="21" t="s">
        <v>0</v>
      </c>
      <c r="H26" s="17">
        <v>7.9</v>
      </c>
      <c r="I26" s="20" t="s">
        <v>2</v>
      </c>
      <c r="J26" s="49">
        <v>1.7000000000000002</v>
      </c>
      <c r="K26" s="49">
        <v>1.3</v>
      </c>
      <c r="L26" s="50">
        <v>0.88</v>
      </c>
      <c r="M26" s="50">
        <v>1.01</v>
      </c>
      <c r="N26" s="23" t="s">
        <v>5</v>
      </c>
      <c r="O26" s="43">
        <v>467</v>
      </c>
      <c r="P26" s="22" t="s">
        <v>40</v>
      </c>
      <c r="Q26" s="15"/>
    </row>
    <row r="27" spans="1:18">
      <c r="B27" s="46" t="s">
        <v>67</v>
      </c>
      <c r="C27" s="46" t="s">
        <v>68</v>
      </c>
      <c r="D27" s="17">
        <v>-0.1</v>
      </c>
      <c r="E27" s="18" t="s">
        <v>7</v>
      </c>
      <c r="F27" s="17">
        <v>10.199999999999999</v>
      </c>
      <c r="G27" s="23" t="s">
        <v>5</v>
      </c>
      <c r="H27" s="17">
        <v>6.8000000000000007</v>
      </c>
      <c r="I27" s="23" t="s">
        <v>5</v>
      </c>
      <c r="J27" s="49">
        <v>1.9</v>
      </c>
      <c r="K27" s="49">
        <v>1.4</v>
      </c>
      <c r="L27" s="50">
        <v>0.91</v>
      </c>
      <c r="M27" s="50">
        <v>1.3</v>
      </c>
      <c r="N27" s="18" t="s">
        <v>7</v>
      </c>
      <c r="O27" s="43">
        <v>183</v>
      </c>
      <c r="P27" s="22" t="s">
        <v>40</v>
      </c>
      <c r="Q27" s="15"/>
    </row>
    <row r="28" spans="1:18">
      <c r="B28" s="45" t="s">
        <v>69</v>
      </c>
      <c r="C28" s="45" t="s">
        <v>70</v>
      </c>
      <c r="D28" s="36">
        <v>2.2000000000000002</v>
      </c>
      <c r="E28" s="18" t="s">
        <v>7</v>
      </c>
      <c r="F28" s="36">
        <v>10.5</v>
      </c>
      <c r="G28" s="23" t="s">
        <v>5</v>
      </c>
      <c r="H28" s="36">
        <v>9.1</v>
      </c>
      <c r="I28" s="21" t="s">
        <v>0</v>
      </c>
      <c r="J28" s="47">
        <v>1.5</v>
      </c>
      <c r="K28" s="47">
        <v>1.4</v>
      </c>
      <c r="L28" s="48">
        <v>0.89</v>
      </c>
      <c r="M28" s="48">
        <v>0.98999999999999988</v>
      </c>
      <c r="N28" s="23" t="s">
        <v>5</v>
      </c>
      <c r="O28" s="42">
        <v>183</v>
      </c>
      <c r="P28" s="38" t="s">
        <v>40</v>
      </c>
      <c r="Q28" s="37"/>
    </row>
    <row r="29" spans="1:18">
      <c r="B29" s="45" t="s">
        <v>71</v>
      </c>
      <c r="C29" s="45" t="s">
        <v>72</v>
      </c>
      <c r="D29" s="36">
        <v>2.4</v>
      </c>
      <c r="E29" s="23" t="s">
        <v>5</v>
      </c>
      <c r="F29" s="36">
        <v>12.6</v>
      </c>
      <c r="G29" s="19" t="s">
        <v>3</v>
      </c>
      <c r="H29" s="36">
        <v>8.6</v>
      </c>
      <c r="I29" s="21" t="s">
        <v>0</v>
      </c>
      <c r="J29" s="47">
        <v>2.8</v>
      </c>
      <c r="K29" s="47">
        <v>1.5</v>
      </c>
      <c r="L29" s="48">
        <v>0.92</v>
      </c>
      <c r="M29" s="48">
        <v>0.19</v>
      </c>
      <c r="N29" s="21" t="s">
        <v>0</v>
      </c>
      <c r="O29" s="42">
        <v>55720</v>
      </c>
      <c r="P29" s="38" t="s">
        <v>40</v>
      </c>
      <c r="Q29" s="37"/>
    </row>
    <row r="30" spans="1:18">
      <c r="B30" s="45" t="s">
        <v>73</v>
      </c>
      <c r="C30" s="45" t="s">
        <v>74</v>
      </c>
      <c r="D30" s="36">
        <v>2.2999999999999998</v>
      </c>
      <c r="E30" s="23" t="s">
        <v>5</v>
      </c>
      <c r="F30" s="36">
        <v>9.1999999999999993</v>
      </c>
      <c r="G30" s="18" t="s">
        <v>7</v>
      </c>
      <c r="H30" s="36">
        <v>7.1</v>
      </c>
      <c r="I30" s="19" t="s">
        <v>3</v>
      </c>
      <c r="J30" s="47">
        <v>2</v>
      </c>
      <c r="K30" s="47">
        <v>1.5</v>
      </c>
      <c r="L30" s="48">
        <v>0.91</v>
      </c>
      <c r="M30" s="48">
        <v>0.79</v>
      </c>
      <c r="N30" s="19" t="s">
        <v>3</v>
      </c>
      <c r="O30" s="42">
        <v>403</v>
      </c>
      <c r="P30" s="38" t="s">
        <v>40</v>
      </c>
      <c r="Q30" s="37"/>
    </row>
    <row r="31" spans="1:18">
      <c r="B31" s="46" t="s">
        <v>75</v>
      </c>
      <c r="C31" s="46" t="s">
        <v>76</v>
      </c>
      <c r="D31" s="17">
        <v>4.4000000000000004</v>
      </c>
      <c r="E31" s="19" t="s">
        <v>3</v>
      </c>
      <c r="F31" s="17">
        <v>7.7</v>
      </c>
      <c r="G31" s="18" t="s">
        <v>7</v>
      </c>
      <c r="H31" s="17">
        <v>3.4000000000000004</v>
      </c>
      <c r="I31" s="18" t="s">
        <v>7</v>
      </c>
      <c r="J31" s="49">
        <v>1.7000000000000002</v>
      </c>
      <c r="K31" s="49">
        <v>1.5</v>
      </c>
      <c r="L31" s="50">
        <v>0.94</v>
      </c>
      <c r="M31" s="50">
        <v>0.74</v>
      </c>
      <c r="N31" s="20" t="s">
        <v>2</v>
      </c>
      <c r="O31" s="43">
        <v>2579</v>
      </c>
      <c r="P31" s="22" t="s">
        <v>40</v>
      </c>
      <c r="Q31" s="15"/>
    </row>
    <row r="32" spans="1:18">
      <c r="B32" s="46" t="s">
        <v>77</v>
      </c>
      <c r="C32" s="46" t="s">
        <v>78</v>
      </c>
      <c r="D32" s="17">
        <v>1.7000000000000002</v>
      </c>
      <c r="E32" s="18" t="s">
        <v>7</v>
      </c>
      <c r="F32" s="17">
        <v>15.6</v>
      </c>
      <c r="G32" s="21" t="s">
        <v>0</v>
      </c>
      <c r="H32" s="17">
        <v>6.8000000000000007</v>
      </c>
      <c r="I32" s="19" t="s">
        <v>3</v>
      </c>
      <c r="J32" s="49">
        <v>2.4</v>
      </c>
      <c r="K32" s="49">
        <v>1.6</v>
      </c>
      <c r="L32" s="50">
        <v>1.05</v>
      </c>
      <c r="M32" s="50">
        <v>1.23</v>
      </c>
      <c r="N32" s="23" t="s">
        <v>5</v>
      </c>
      <c r="O32" s="43">
        <v>272</v>
      </c>
      <c r="P32" s="22" t="s">
        <v>40</v>
      </c>
      <c r="Q32" s="15"/>
    </row>
    <row r="33" spans="2:17">
      <c r="B33" s="46" t="s">
        <v>79</v>
      </c>
      <c r="C33" s="46" t="s">
        <v>80</v>
      </c>
      <c r="D33" s="17">
        <v>4.8</v>
      </c>
      <c r="E33" s="19" t="s">
        <v>3</v>
      </c>
      <c r="F33" s="17">
        <v>11.6</v>
      </c>
      <c r="G33" s="19" t="s">
        <v>3</v>
      </c>
      <c r="H33" s="17">
        <v>8.4</v>
      </c>
      <c r="I33" s="20" t="s">
        <v>2</v>
      </c>
      <c r="J33" s="49">
        <v>1.9</v>
      </c>
      <c r="K33" s="49">
        <v>1.6</v>
      </c>
      <c r="L33" s="50">
        <v>0.91</v>
      </c>
      <c r="M33" s="50">
        <v>0.56999999999999995</v>
      </c>
      <c r="N33" s="21" t="s">
        <v>0</v>
      </c>
      <c r="O33" s="43">
        <v>7465</v>
      </c>
      <c r="P33" s="22" t="s">
        <v>40</v>
      </c>
      <c r="Q33" s="15"/>
    </row>
    <row r="34" spans="2:17">
      <c r="B34" s="45" t="s">
        <v>81</v>
      </c>
      <c r="C34" s="45" t="s">
        <v>82</v>
      </c>
      <c r="D34" s="36">
        <v>7.7</v>
      </c>
      <c r="E34" s="21" t="s">
        <v>0</v>
      </c>
      <c r="F34" s="36">
        <v>16.399999999999999</v>
      </c>
      <c r="G34" s="21" t="s">
        <v>0</v>
      </c>
      <c r="H34" s="36">
        <v>8.3000000000000007</v>
      </c>
      <c r="I34" s="20" t="s">
        <v>2</v>
      </c>
      <c r="J34" s="47">
        <v>1.6</v>
      </c>
      <c r="K34" s="47">
        <v>1.6</v>
      </c>
      <c r="L34" s="48">
        <v>1.08</v>
      </c>
      <c r="M34" s="48">
        <v>0.90000000000000013</v>
      </c>
      <c r="N34" s="19" t="s">
        <v>3</v>
      </c>
      <c r="O34" s="42">
        <v>262</v>
      </c>
      <c r="P34" s="38" t="s">
        <v>40</v>
      </c>
      <c r="Q34" s="37"/>
    </row>
    <row r="35" spans="2:17">
      <c r="B35" s="45" t="s">
        <v>83</v>
      </c>
      <c r="C35" s="45" t="s">
        <v>84</v>
      </c>
      <c r="D35" s="36">
        <v>-1.8000000000000003</v>
      </c>
      <c r="E35" s="18" t="s">
        <v>7</v>
      </c>
      <c r="F35" s="36">
        <v>9.5</v>
      </c>
      <c r="G35" s="18" t="s">
        <v>7</v>
      </c>
      <c r="H35" s="36">
        <v>6.7</v>
      </c>
      <c r="I35" s="23" t="s">
        <v>5</v>
      </c>
      <c r="J35" s="47">
        <v>3</v>
      </c>
      <c r="K35" s="47">
        <v>1.7000000000000002</v>
      </c>
      <c r="L35" s="48">
        <v>0.96</v>
      </c>
      <c r="M35" s="48">
        <v>0.69</v>
      </c>
      <c r="N35" s="20" t="s">
        <v>2</v>
      </c>
      <c r="O35" s="42">
        <v>270</v>
      </c>
      <c r="P35" s="38" t="s">
        <v>40</v>
      </c>
      <c r="Q35" s="37"/>
    </row>
    <row r="36" spans="2:17">
      <c r="B36" s="45" t="s">
        <v>85</v>
      </c>
      <c r="C36" s="45" t="s">
        <v>86</v>
      </c>
      <c r="D36" s="36">
        <v>5.7</v>
      </c>
      <c r="E36" s="20" t="s">
        <v>2</v>
      </c>
      <c r="F36" s="36">
        <v>15.299999999999999</v>
      </c>
      <c r="G36" s="21" t="s">
        <v>0</v>
      </c>
      <c r="H36" s="36">
        <v>8.1999999999999993</v>
      </c>
      <c r="I36" s="20" t="s">
        <v>2</v>
      </c>
      <c r="J36" s="47">
        <v>1.7000000000000002</v>
      </c>
      <c r="K36" s="47">
        <v>1.7000000000000002</v>
      </c>
      <c r="L36" s="48">
        <v>1.05</v>
      </c>
      <c r="M36" s="48">
        <v>0.55000000000000004</v>
      </c>
      <c r="N36" s="21" t="s">
        <v>0</v>
      </c>
      <c r="O36" s="42">
        <v>2008</v>
      </c>
      <c r="P36" s="38" t="s">
        <v>40</v>
      </c>
      <c r="Q36" s="37"/>
    </row>
    <row r="37" spans="2:17">
      <c r="B37" s="46" t="s">
        <v>87</v>
      </c>
      <c r="C37" s="46" t="s">
        <v>88</v>
      </c>
      <c r="D37" s="17">
        <v>1.9</v>
      </c>
      <c r="E37" s="18" t="s">
        <v>7</v>
      </c>
      <c r="F37" s="17">
        <v>7.6</v>
      </c>
      <c r="G37" s="18" t="s">
        <v>7</v>
      </c>
      <c r="H37" s="17">
        <v>5.9</v>
      </c>
      <c r="I37" s="23" t="s">
        <v>5</v>
      </c>
      <c r="J37" s="49">
        <v>2.2999999999999998</v>
      </c>
      <c r="K37" s="49">
        <v>1.8000000000000003</v>
      </c>
      <c r="L37" s="50">
        <v>0.74</v>
      </c>
      <c r="M37" s="50">
        <v>0.93</v>
      </c>
      <c r="N37" s="19" t="s">
        <v>3</v>
      </c>
      <c r="O37" s="43">
        <v>9336</v>
      </c>
      <c r="P37" s="22" t="s">
        <v>40</v>
      </c>
      <c r="Q37" s="15"/>
    </row>
    <row r="38" spans="2:17">
      <c r="B38" s="46" t="s">
        <v>89</v>
      </c>
      <c r="C38" s="46" t="s">
        <v>90</v>
      </c>
      <c r="D38" s="17">
        <v>2.6</v>
      </c>
      <c r="E38" s="23" t="s">
        <v>5</v>
      </c>
      <c r="F38" s="17">
        <v>13.200000000000001</v>
      </c>
      <c r="G38" s="20" t="s">
        <v>2</v>
      </c>
      <c r="H38" s="17">
        <v>6.9</v>
      </c>
      <c r="I38" s="19" t="s">
        <v>3</v>
      </c>
      <c r="J38" s="49">
        <v>2.2000000000000002</v>
      </c>
      <c r="K38" s="49">
        <v>1.8000000000000003</v>
      </c>
      <c r="L38" s="50">
        <v>1.06</v>
      </c>
      <c r="M38" s="50">
        <v>0.67</v>
      </c>
      <c r="N38" s="20" t="s">
        <v>2</v>
      </c>
      <c r="O38" s="43">
        <v>16578</v>
      </c>
      <c r="P38" s="22" t="s">
        <v>40</v>
      </c>
      <c r="Q38" s="15"/>
    </row>
    <row r="39" spans="2:17">
      <c r="B39" s="51" t="s">
        <v>91</v>
      </c>
      <c r="C39" s="51" t="s">
        <v>92</v>
      </c>
      <c r="D39" s="29">
        <v>9</v>
      </c>
      <c r="E39" s="30" t="s">
        <v>7</v>
      </c>
      <c r="F39" s="29">
        <v>11.2</v>
      </c>
      <c r="G39" s="31" t="s">
        <v>0</v>
      </c>
      <c r="H39" s="29">
        <v>10.3</v>
      </c>
      <c r="I39" s="32" t="s">
        <v>2</v>
      </c>
      <c r="J39" s="52">
        <v>1.7000000000000002</v>
      </c>
      <c r="K39" s="52">
        <v>1.8000000000000003</v>
      </c>
      <c r="L39" s="53">
        <v>0.94</v>
      </c>
      <c r="M39" s="53">
        <v>0.74</v>
      </c>
      <c r="N39" s="33" t="s">
        <v>3</v>
      </c>
      <c r="O39" s="44">
        <v>7364</v>
      </c>
      <c r="P39" s="35" t="s">
        <v>32</v>
      </c>
      <c r="Q39" s="34"/>
    </row>
    <row r="40" spans="2:17">
      <c r="B40" s="41" t="s">
        <v>93</v>
      </c>
      <c r="J40" s="16"/>
      <c r="K40" s="16"/>
    </row>
    <row r="41" spans="2:17">
      <c r="J41" s="16"/>
      <c r="K41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0C3C33-C372-41C6-95EE-66CCEDCC4ED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78CF58E1-FC5B-4C1C-9B21-1244892FB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4F1D02-224B-4CDA-8AB9-EA4B8D3680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1 - Funds Asc Tax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2023-09-15T02:12:53Z</dcterms:created>
  <dcterms:modified xsi:type="dcterms:W3CDTF">2023-09-26T16:26:00Z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